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20" windowWidth="11085" windowHeight="9060" tabRatio="483" activeTab="0"/>
  </bookViews>
  <sheets>
    <sheet name="DEUTSCH" sheetId="1" r:id="rId1"/>
  </sheets>
  <definedNames>
    <definedName name="_xlnm.Print_Area" localSheetId="0">'DEUTSCH'!$A$1:$X$189</definedName>
  </definedNames>
  <calcPr fullCalcOnLoad="1"/>
</workbook>
</file>

<file path=xl/sharedStrings.xml><?xml version="1.0" encoding="utf-8"?>
<sst xmlns="http://schemas.openxmlformats.org/spreadsheetml/2006/main" count="197" uniqueCount="143">
  <si>
    <t>E-Mail</t>
  </si>
  <si>
    <t>Fax</t>
  </si>
  <si>
    <t>Telefon</t>
  </si>
  <si>
    <t>Nr.</t>
  </si>
  <si>
    <t>Preis</t>
  </si>
  <si>
    <t>Post</t>
  </si>
  <si>
    <t>M</t>
  </si>
  <si>
    <t>L</t>
  </si>
  <si>
    <t>XL</t>
  </si>
  <si>
    <t>S</t>
  </si>
  <si>
    <r>
      <t xml:space="preserve">(GPS: </t>
    </r>
    <r>
      <rPr>
        <b/>
        <sz val="9"/>
        <rFont val="Arial"/>
        <family val="2"/>
      </rPr>
      <t xml:space="preserve"> North / </t>
    </r>
    <r>
      <rPr>
        <b/>
        <sz val="9"/>
        <rFont val="Arial"/>
        <family val="2"/>
      </rPr>
      <t>Est)</t>
    </r>
  </si>
  <si>
    <t>Skoda Veteranen Club Austria</t>
  </si>
  <si>
    <t>Angelika Hack</t>
  </si>
  <si>
    <t>Rechte Bachgasse 1</t>
  </si>
  <si>
    <t>angelika.hack@skoda-oldtimer.at</t>
  </si>
  <si>
    <t>A. Kontaktperson:</t>
  </si>
  <si>
    <t xml:space="preserve"> </t>
  </si>
  <si>
    <t>Deltagernummer</t>
  </si>
  <si>
    <t>Efternavn</t>
  </si>
  <si>
    <t>Fornavn</t>
  </si>
  <si>
    <t>Gade/vej</t>
  </si>
  <si>
    <t>Land</t>
  </si>
  <si>
    <t>Postnr./by</t>
  </si>
  <si>
    <t>Mobil</t>
  </si>
  <si>
    <t>Škoda-Club?</t>
  </si>
  <si>
    <t>Kontakt mig pr.</t>
  </si>
  <si>
    <t xml:space="preserve">Jeg taler </t>
  </si>
  <si>
    <t>tysk</t>
  </si>
  <si>
    <t>engelsk</t>
  </si>
  <si>
    <t>dansk</t>
  </si>
  <si>
    <t>tjekkisk</t>
  </si>
  <si>
    <t>B. Deltagere</t>
  </si>
  <si>
    <t>Fru     Hr.</t>
  </si>
  <si>
    <t>Fødselsdasg</t>
  </si>
  <si>
    <t>Shirt-størrelse</t>
  </si>
  <si>
    <r>
      <t xml:space="preserve">C. Hvilken </t>
    </r>
    <r>
      <rPr>
        <b/>
        <u val="single"/>
        <sz val="12"/>
        <rFont val="Arial"/>
        <family val="2"/>
      </rPr>
      <t>Š</t>
    </r>
    <r>
      <rPr>
        <b/>
        <i/>
        <u val="single"/>
        <sz val="12"/>
        <rFont val="Arial"/>
        <family val="2"/>
      </rPr>
      <t>koda bil kommer til Škoda-Tour i:</t>
    </r>
  </si>
  <si>
    <t>Škoda-modell</t>
  </si>
  <si>
    <t>Registreringsnummer</t>
  </si>
  <si>
    <t>Årgang</t>
  </si>
  <si>
    <t>på egne hjul</t>
  </si>
  <si>
    <t>på trailer</t>
  </si>
  <si>
    <t>D. Deltagergebyr</t>
  </si>
  <si>
    <t>Børn 0-5</t>
  </si>
  <si>
    <t>Antal</t>
  </si>
  <si>
    <t>Pris</t>
  </si>
  <si>
    <t>Deltagergebyr</t>
  </si>
  <si>
    <t>Børn 6-14</t>
  </si>
  <si>
    <t>Voksne</t>
  </si>
  <si>
    <t>€ I Alt</t>
  </si>
  <si>
    <r>
      <t xml:space="preserve">E. Overnatning:       Pris pro person per dag </t>
    </r>
    <r>
      <rPr>
        <b/>
        <i/>
        <u val="single"/>
        <sz val="12"/>
        <color indexed="10"/>
        <rFont val="Arial"/>
        <family val="2"/>
      </rPr>
      <t>inkl.</t>
    </r>
    <r>
      <rPr>
        <b/>
        <i/>
        <u val="single"/>
        <sz val="12"/>
        <rFont val="Arial"/>
        <family val="2"/>
      </rPr>
      <t xml:space="preserve"> forplejning (morgenmad og aftensmad)</t>
    </r>
  </si>
  <si>
    <r>
      <rPr>
        <b/>
        <sz val="9"/>
        <rFont val="Arial"/>
        <family val="2"/>
      </rPr>
      <t>Kategorie 1</t>
    </r>
    <r>
      <rPr>
        <b/>
        <sz val="10"/>
        <rFont val="Arial"/>
        <family val="2"/>
      </rPr>
      <t xml:space="preserve"> </t>
    </r>
    <r>
      <rPr>
        <sz val="10"/>
        <rFont val="Arial"/>
        <family val="2"/>
      </rPr>
      <t>Hotelværelse med bad, WC, TV og nyindrettet      ( 24 værelser til rådighed)</t>
    </r>
  </si>
  <si>
    <t>Enkelværelse</t>
  </si>
  <si>
    <t>Dobbeltværelse</t>
  </si>
  <si>
    <t>3-sengsværelse</t>
  </si>
  <si>
    <t>€ I alt</t>
  </si>
  <si>
    <t>Børn</t>
  </si>
  <si>
    <t>Enkeltværelse</t>
  </si>
  <si>
    <r>
      <t xml:space="preserve">Kategorie 2 </t>
    </r>
    <r>
      <rPr>
        <sz val="10"/>
        <rFont val="Arial"/>
        <family val="2"/>
      </rPr>
      <t>Hotelzimmer med bad, WC, TV og gammel, enkel indretning              (16 væreselser til rådighed)</t>
    </r>
  </si>
  <si>
    <r>
      <t xml:space="preserve">Kategorie 3 </t>
    </r>
    <r>
      <rPr>
        <sz val="10"/>
        <rFont val="Arial"/>
        <family val="2"/>
      </rPr>
      <t>Internatværelser med bad og WC     (180 værelser til rådighed)</t>
    </r>
  </si>
  <si>
    <t>Dobbelværelse</t>
  </si>
  <si>
    <t>Antal dyr</t>
  </si>
  <si>
    <t xml:space="preserve">Per hund/overnatning </t>
  </si>
  <si>
    <t>F. Ekstra ønsker:</t>
  </si>
  <si>
    <t>Vi ønsker</t>
  </si>
  <si>
    <t>G. Pris i alt:</t>
  </si>
  <si>
    <t>Samlet pris for ophold, forplejnign, deltagergebyr (1. del af tilmeldingen)</t>
  </si>
  <si>
    <t>Samlet pris for  udflugter (2. del af tilmelingen)</t>
  </si>
  <si>
    <t>Vi gør udtrykkeligt opmærksom på at ikke alle værelser er handicapegnene.</t>
  </si>
  <si>
    <t>Dato</t>
  </si>
  <si>
    <t>Underskrift</t>
  </si>
  <si>
    <t>Sidste frist for tilmeling: 15. februar 2014 / kl. 11:50</t>
  </si>
  <si>
    <t>Tilmelding til Škoda Tour 2014 - 2. del</t>
  </si>
  <si>
    <t>Tilmelding til  Škoda Tour 2014 - 1. del</t>
  </si>
  <si>
    <t>12.07.-19.07.2014 - Hollabrunn, Østrig</t>
  </si>
  <si>
    <t>Herunder finder du tilbud om udflugter og arrangementer under Skoda Tour 2014</t>
  </si>
  <si>
    <t>Vi forbeholder os ret til at aflyese et arrangement eller en udflugt, hvis ikke der opnås mindst 50 tilmeldinger.</t>
  </si>
  <si>
    <t>Efteranmeldelse på stedet er meget begrænset og kan kun finde sted, såfremt der er plads !!!</t>
  </si>
  <si>
    <t>H. Udflugter:</t>
  </si>
  <si>
    <t>Kommentarer til udflugten</t>
  </si>
  <si>
    <t>Antal personer</t>
  </si>
  <si>
    <t>Pris pr. person</t>
  </si>
  <si>
    <t>I alt</t>
  </si>
  <si>
    <t>Søndag</t>
  </si>
  <si>
    <r>
      <t>Škoda-Tour-Rallye</t>
    </r>
    <r>
      <rPr>
        <b/>
        <sz val="10"/>
        <rFont val="Arial"/>
        <family val="2"/>
      </rPr>
      <t>, incl. middagsfastfood</t>
    </r>
  </si>
  <si>
    <r>
      <t xml:space="preserve">Præsentation af vore Škoda-bielr på Hauptplatz i Hollabrunn </t>
    </r>
    <r>
      <rPr>
        <b/>
        <u val="single"/>
        <sz val="8"/>
        <rFont val="Arial"/>
        <family val="2"/>
      </rPr>
      <t>(kl. 13 -17)</t>
    </r>
  </si>
  <si>
    <t>Onsdag</t>
  </si>
  <si>
    <t>Angiv venligst antallet af køretøjer her</t>
  </si>
  <si>
    <t>Wiener-tur - Slottet Schönbrunn  08:30- 19:00</t>
  </si>
  <si>
    <r>
      <t xml:space="preserve">Ringstrasse sine statsbygninger 
</t>
    </r>
    <r>
      <rPr>
        <sz val="9"/>
        <rFont val="Arial"/>
        <family val="2"/>
      </rPr>
      <t xml:space="preserve">(Nationaloperaen, Det tidl. kejserslot, museer, Parlament, Rådhus, Universitet) </t>
    </r>
    <r>
      <rPr>
        <b/>
        <sz val="9"/>
        <rFont val="Arial"/>
        <family val="2"/>
      </rPr>
      <t xml:space="preserve">- Stephansdom, Slottet 
Belvedere, Donau, Hundertwasser-huset </t>
    </r>
  </si>
  <si>
    <t>Middagsmad i Wien</t>
  </si>
  <si>
    <r>
      <t xml:space="preserve">Slottet Schönbrunn </t>
    </r>
    <r>
      <rPr>
        <sz val="9"/>
        <rFont val="Arial"/>
        <family val="2"/>
      </rPr>
      <t xml:space="preserve">(Grand Tour med rundvisning, varighed ca. 50 min.) </t>
    </r>
  </si>
  <si>
    <t>Sejltur på Donau gennem Wachhau</t>
  </si>
  <si>
    <t>Buskørsel frem og tilbage, varighed 8:30 - ca. 19:00</t>
  </si>
  <si>
    <r>
      <t xml:space="preserve">Hollabrunn - Kørsel til </t>
    </r>
    <r>
      <rPr>
        <b/>
        <sz val="9"/>
        <rFont val="Arial"/>
        <family val="2"/>
      </rPr>
      <t>Krems/Stein</t>
    </r>
    <r>
      <rPr>
        <sz val="9"/>
        <rFont val="Arial"/>
        <family val="2"/>
      </rPr>
      <t xml:space="preserve"> – 10.15 afgang med skibet „Prinz Eugen“ til 
</t>
    </r>
    <r>
      <rPr>
        <b/>
        <sz val="9"/>
        <rFont val="Arial"/>
        <family val="2"/>
      </rPr>
      <t>Melk</t>
    </r>
    <r>
      <rPr>
        <sz val="9"/>
        <rFont val="Arial"/>
        <family val="2"/>
      </rPr>
      <t xml:space="preserve"> – 13.15 ankomst - afhentning af gruppen - derefter kørsel til </t>
    </r>
    <r>
      <rPr>
        <b/>
        <sz val="9"/>
        <rFont val="Arial"/>
        <family val="2"/>
      </rPr>
      <t>Maria Taferl</t>
    </r>
    <r>
      <rPr>
        <sz val="9"/>
        <rFont val="Arial"/>
        <family val="2"/>
      </rPr>
      <t xml:space="preserve"> - 
det betydeligste valfartsmål i Niederösterreich og det næststørste i Østrig, ligger højt over Donautal (443), mulighed for at besøge det mekaniske vugge – 
derefter tur tilbage gennem Wachau - til 
</t>
    </r>
    <r>
      <rPr>
        <b/>
        <sz val="9"/>
        <rFont val="Arial"/>
        <family val="2"/>
      </rPr>
      <t>Hollabrunn</t>
    </r>
    <r>
      <rPr>
        <sz val="9"/>
        <rFont val="Arial"/>
        <family val="2"/>
      </rPr>
      <t>.</t>
    </r>
  </si>
  <si>
    <t>Svineschnitzel</t>
  </si>
  <si>
    <t>Kylllingeschnitzel</t>
  </si>
  <si>
    <t>Retzer oplevelseskælder  13:00 -19:00</t>
  </si>
  <si>
    <t>Rundvisning gennem  
den største historiske vinkælder i Østrig inkl. kort hovedforklaring og 1 vinsmagning i 
Gebietsvinothek Retzer Land</t>
  </si>
  <si>
    <r>
      <t xml:space="preserve">Yderligere udflugter kan hver deltager foretage i ege </t>
    </r>
    <r>
      <rPr>
        <b/>
        <sz val="10"/>
        <rFont val="AmerType Md BT"/>
        <family val="0"/>
      </rPr>
      <t>Š</t>
    </r>
    <r>
      <rPr>
        <b/>
        <sz val="10"/>
        <rFont val="Arial"/>
        <family val="2"/>
      </rPr>
      <t>koda-bil.    Forslag hertil fås med de forskellige informationer ved ankomsten.</t>
    </r>
  </si>
  <si>
    <t>I alt for 2. del af tilmeldingen sammentælles og overføres til 1. del af tilmeldingen!</t>
  </si>
  <si>
    <t>Send venligst også 2. del af tilmeldingsblanketten tilbage, selv om du ikke er interesseret i at deltage i udflugterne.</t>
  </si>
  <si>
    <t>Dato:</t>
  </si>
  <si>
    <t>Underskrift:</t>
  </si>
  <si>
    <t>Forklaringer til tilmeldingsblanketten til Škoda-Tour 2014</t>
  </si>
  <si>
    <r>
      <t xml:space="preserve">A. </t>
    </r>
    <r>
      <rPr>
        <b/>
        <i/>
        <u val="single"/>
        <sz val="9.5"/>
        <rFont val="Arial"/>
        <family val="2"/>
      </rPr>
      <t>Kontaktperson</t>
    </r>
  </si>
  <si>
    <t>·         Skriv venligst alle data på den person, som er vores kontaktperson - for evt. åbne spørgsmål og hvem der er ansvarlig for afregningen.</t>
  </si>
  <si>
    <t>·         Her anføres alle de personer, der tager med til Skoda-Tour. Hvis der er 5 eller flere - så brug en ekstra side.</t>
  </si>
  <si>
    <r>
      <t xml:space="preserve">C. </t>
    </r>
    <r>
      <rPr>
        <b/>
        <i/>
        <u val="single"/>
        <sz val="9.5"/>
        <rFont val="Arial"/>
        <family val="2"/>
      </rPr>
      <t>Skoda-Auto</t>
    </r>
  </si>
  <si>
    <r>
      <t xml:space="preserve">B. </t>
    </r>
    <r>
      <rPr>
        <b/>
        <i/>
        <u val="single"/>
        <sz val="9.5"/>
        <rFont val="Arial"/>
        <family val="2"/>
      </rPr>
      <t>Deltager</t>
    </r>
  </si>
  <si>
    <t>·         Angiv venligst data på den eller de biler, som du kommer til Škoda-Tour med. Vi må gøre opmærksom på, at det kun er muligt at deltage i Škoda-biler på Škoda-Tour!! Angiv venligst hvorvidt køretøjet kommer på egne hjul eller køretøjer (fx en veteran) bliver transporteret på en trailer.</t>
  </si>
  <si>
    <r>
      <t xml:space="preserve">D. </t>
    </r>
    <r>
      <rPr>
        <b/>
        <i/>
        <u val="single"/>
        <sz val="9.5"/>
        <rFont val="Arial"/>
        <family val="2"/>
      </rPr>
      <t>Deltagergebyr:</t>
    </r>
  </si>
  <si>
    <t>·         Angiv venligst det antal personer, der deltager og til højre den samlede pris i Euro. Børn under 5 år betaler ikke deltagergebyr.</t>
  </si>
  <si>
    <t>Børn fra 6 til 14 år for nedslag i deltagergebyret.</t>
  </si>
  <si>
    <r>
      <t>E. Ophold - værelser, ferielejlighed, bungalows</t>
    </r>
    <r>
      <rPr>
        <b/>
        <i/>
        <u val="single"/>
        <sz val="9.5"/>
        <rFont val="Arial"/>
        <family val="2"/>
      </rPr>
      <t>:</t>
    </r>
  </si>
  <si>
    <r>
      <t>·</t>
    </r>
    <r>
      <rPr>
        <sz val="7"/>
        <rFont val="Arial"/>
        <family val="2"/>
      </rPr>
      <t>          V</t>
    </r>
    <r>
      <rPr>
        <sz val="8"/>
        <rFont val="Arial"/>
        <family val="2"/>
      </rPr>
      <t>ælg venligst den overnatningskategori for værelser. Kategori 1 -24 værelser; Kategori 2 - 16 værelser; Kategorie 3 -180 værelser</t>
    </r>
  </si>
  <si>
    <r>
      <t>·</t>
    </r>
    <r>
      <rPr>
        <sz val="7"/>
        <rFont val="Arial"/>
        <family val="2"/>
      </rPr>
      <t>          Angiv venligst antallet af personer for hvem der bookes. Angiv antallet nederst til højre</t>
    </r>
    <r>
      <rPr>
        <sz val="8"/>
        <rFont val="Arial"/>
        <family val="2"/>
      </rPr>
      <t>.</t>
    </r>
  </si>
  <si>
    <r>
      <t>·</t>
    </r>
    <r>
      <rPr>
        <sz val="7"/>
        <rFont val="Arial"/>
        <family val="2"/>
      </rPr>
      <t>          Overnatningsmulighederne fordeles efter den dato tilmeldingen fremsendes.</t>
    </r>
    <r>
      <rPr>
        <sz val="8"/>
        <rFont val="Arial"/>
        <family val="2"/>
      </rPr>
      <t xml:space="preserve"> Organisatorerne forbeholder sig ret til at foretage værelsesfordelingen.   Der er ikke ret til klage over den valgte kategori. Såfremt den valgte kategori er overbooket, vil vi kontakte dig,
så vi kan sørge for overnatning i en anden kategori.</t>
    </r>
  </si>
  <si>
    <r>
      <t>·</t>
    </r>
    <r>
      <rPr>
        <sz val="7"/>
        <rFont val="Arial"/>
        <family val="2"/>
      </rPr>
      <t xml:space="preserve">          Angiv venligst beløbet i alt i </t>
    </r>
    <r>
      <rPr>
        <sz val="8"/>
        <rFont val="Arial"/>
        <family val="2"/>
      </rPr>
      <t>Euro for den valgte overnatning</t>
    </r>
  </si>
  <si>
    <r>
      <t xml:space="preserve">F. </t>
    </r>
    <r>
      <rPr>
        <b/>
        <i/>
        <u val="single"/>
        <sz val="9.5"/>
        <rFont val="Arial"/>
        <family val="2"/>
      </rPr>
      <t>Ekstraønsker:</t>
    </r>
  </si>
  <si>
    <t>·         Hotellet har INGEN egnede pladser til campingvogne og telte. Det er dog i stærkt begrænset antal muligt at opstille små campingvogne.</t>
  </si>
  <si>
    <r>
      <t xml:space="preserve">·         Pladserne afgives kun på direkte forspørgsel. </t>
    </r>
    <r>
      <rPr>
        <b/>
        <u val="single"/>
        <sz val="8"/>
        <rFont val="Arial"/>
        <family val="2"/>
      </rPr>
      <t>(angelika.hack@skoda-oldtimer.at)</t>
    </r>
    <r>
      <rPr>
        <sz val="8"/>
        <rFont val="Arial"/>
        <family val="2"/>
      </rPr>
      <t xml:space="preserve"> </t>
    </r>
  </si>
  <si>
    <t>·         Meddel venligst, hvem du/I gerne vil bo sammen med eller i nærheden af.</t>
  </si>
  <si>
    <t>·         Under „Andre ønsker“ skriver du det du godt kunne tænke dig, så vil vi forsøge at opfylde dine ønsker.</t>
  </si>
  <si>
    <r>
      <t xml:space="preserve">G. </t>
    </r>
    <r>
      <rPr>
        <b/>
        <i/>
        <u val="single"/>
        <sz val="9.5"/>
        <rFont val="Arial"/>
        <family val="2"/>
      </rPr>
      <t>Samlet pris :</t>
    </r>
  </si>
  <si>
    <r>
      <t>·</t>
    </r>
    <r>
      <rPr>
        <sz val="7"/>
        <rFont val="Arial"/>
        <family val="2"/>
      </rPr>
      <t xml:space="preserve">          </t>
    </r>
    <r>
      <rPr>
        <sz val="8"/>
        <rFont val="Arial"/>
        <family val="2"/>
      </rPr>
      <t xml:space="preserve">Her angives det totale beløb.  </t>
    </r>
  </si>
  <si>
    <t>Tillægsgebyrer:</t>
  </si>
  <si>
    <t>Bemærk</t>
  </si>
  <si>
    <t xml:space="preserve">Send venligst tilmeldingen omgående. Send den venligst til </t>
  </si>
  <si>
    <r>
      <t>pr. post:</t>
    </r>
    <r>
      <rPr>
        <b/>
        <i/>
        <sz val="8"/>
        <rFont val="Arial"/>
        <family val="2"/>
      </rPr>
      <t xml:space="preserve"> </t>
    </r>
  </si>
  <si>
    <t>eller pr. mail til:</t>
  </si>
  <si>
    <t>Sidste tilmeldingsfrist er 15. februar 2014 / kl. 11:50</t>
  </si>
  <si>
    <t>Du modtager inden 31. marts en bekræftelse med et nøjagtigt beløb incl. betalingsinformationer (Bankkonto, osv.). Betalign skal ske inden 30. april 2014. Bankgebyrerne for overførslen betaler deltagerne fuldt ud. Eventuelle fejlregninger eller tilgodehavender afregnes ved ankomst.</t>
  </si>
  <si>
    <t>Enhver deltager i Skoda Tour fraskriver sig ethvert ansvar for uheld, tyveri, brand samt eventuelt tvingende omstændigheder. Forældre er ansvarlige for deres børn. Vi anbefaler en passende forsikring.</t>
  </si>
  <si>
    <t>Afbud eller tilbagekaldelse af tilmelding:</t>
  </si>
  <si>
    <t>Med bekræftelsen af tilmeldingen indgås en bindende aftale mellem dig, sports- og seminarhotellet Hollabrunn og organisatorerne af Skoda Tour.</t>
  </si>
  <si>
    <t>Såfremt du tilbagekalder din tilmelding beregner vi os følgende omkostninger: (forretningsbetingelser for Sport og Seminarhotellet Hollabrunn)</t>
  </si>
  <si>
    <t>    4 før Tour-start …. 25% af den samlede tilmeldingspris</t>
  </si>
  <si>
    <r>
      <t>      </t>
    </r>
    <r>
      <rPr>
        <sz val="8"/>
        <rFont val="Arial"/>
        <family val="2"/>
      </rPr>
      <t>2 uger før Tour-start….. 50% af den samlede tilmeldingspris</t>
    </r>
  </si>
  <si>
    <t>    På dagen for Tour-start ……..100% af den samlede tilmeldingspris</t>
  </si>
  <si>
    <t>Austria</t>
  </si>
  <si>
    <t>Pris i alt (Punkterne D, E, H) :</t>
  </si>
  <si>
    <t>fax</t>
  </si>
  <si>
    <t>A-3443 Elsbach</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</si>
</sst>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7]dddd\,\ d\.\ mmmm\ yyyy"/>
    <numFmt numFmtId="181" formatCode="d/m/yyyy"/>
    <numFmt numFmtId="182" formatCode="#,##0.00\ &quot;€&quot;"/>
    <numFmt numFmtId="183" formatCode="#,##0_ ;\-#,##0\ "/>
    <numFmt numFmtId="184" formatCode="yyyy"/>
    <numFmt numFmtId="185" formatCode="#,##0.00\ _€"/>
    <numFmt numFmtId="186" formatCode="d/m/yy;@"/>
    <numFmt numFmtId="187" formatCode="d/m/yy\ h:mm;@"/>
    <numFmt numFmtId="188" formatCode="&quot;Ja&quot;;&quot;Ja&quot;;&quot;Nein&quot;"/>
    <numFmt numFmtId="189" formatCode="&quot;Wahr&quot;;&quot;Wahr&quot;;&quot;Falsch&quot;"/>
    <numFmt numFmtId="190" formatCode="&quot;Ein&quot;;&quot;Ein&quot;;&quot;Aus&quot;"/>
    <numFmt numFmtId="191" formatCode="[$€-2]\ #,##0.00_);[Red]\([$€-2]\ #,##0.00\)"/>
  </numFmts>
  <fonts count="69">
    <font>
      <sz val="12"/>
      <name val="Bookman Old Style"/>
      <family val="0"/>
    </font>
    <font>
      <sz val="12"/>
      <name val="Arial"/>
      <family val="2"/>
    </font>
    <font>
      <b/>
      <sz val="15"/>
      <name val="Arial"/>
      <family val="2"/>
    </font>
    <font>
      <sz val="10"/>
      <name val="Arial"/>
      <family val="2"/>
    </font>
    <font>
      <b/>
      <i/>
      <u val="single"/>
      <sz val="12"/>
      <name val="Arial"/>
      <family val="2"/>
    </font>
    <font>
      <b/>
      <sz val="10"/>
      <name val="Arial"/>
      <family val="2"/>
    </font>
    <font>
      <b/>
      <sz val="8"/>
      <name val="Arial"/>
      <family val="2"/>
    </font>
    <font>
      <b/>
      <i/>
      <sz val="10"/>
      <name val="Arial"/>
      <family val="2"/>
    </font>
    <font>
      <b/>
      <sz val="12"/>
      <name val="Arial"/>
      <family val="2"/>
    </font>
    <font>
      <b/>
      <i/>
      <sz val="12"/>
      <name val="Arial"/>
      <family val="2"/>
    </font>
    <font>
      <i/>
      <sz val="12"/>
      <name val="Arial"/>
      <family val="2"/>
    </font>
    <font>
      <b/>
      <u val="single"/>
      <sz val="10"/>
      <name val="Arial"/>
      <family val="2"/>
    </font>
    <font>
      <b/>
      <u val="single"/>
      <sz val="8"/>
      <name val="Arial"/>
      <family val="2"/>
    </font>
    <font>
      <sz val="8"/>
      <name val="Arial"/>
      <family val="2"/>
    </font>
    <font>
      <sz val="5"/>
      <name val="Arial"/>
      <family val="2"/>
    </font>
    <font>
      <b/>
      <i/>
      <sz val="9.5"/>
      <name val="Arial"/>
      <family val="2"/>
    </font>
    <font>
      <b/>
      <i/>
      <sz val="8"/>
      <name val="Arial"/>
      <family val="2"/>
    </font>
    <font>
      <b/>
      <i/>
      <u val="single"/>
      <sz val="9.5"/>
      <name val="Arial"/>
      <family val="2"/>
    </font>
    <font>
      <b/>
      <u val="single"/>
      <sz val="9"/>
      <name val="Arial"/>
      <family val="2"/>
    </font>
    <font>
      <b/>
      <sz val="9"/>
      <name val="Arial"/>
      <family val="2"/>
    </font>
    <font>
      <u val="single"/>
      <sz val="12"/>
      <color indexed="12"/>
      <name val="Bookman Old Style"/>
      <family val="1"/>
    </font>
    <font>
      <b/>
      <i/>
      <u val="single"/>
      <sz val="8"/>
      <name val="Arial"/>
      <family val="2"/>
    </font>
    <font>
      <b/>
      <sz val="14"/>
      <name val="Arial"/>
      <family val="2"/>
    </font>
    <font>
      <b/>
      <u val="single"/>
      <sz val="11"/>
      <name val="Arial"/>
      <family val="2"/>
    </font>
    <font>
      <sz val="9"/>
      <name val="Arial"/>
      <family val="2"/>
    </font>
    <font>
      <sz val="7"/>
      <name val="Arial"/>
      <family val="2"/>
    </font>
    <font>
      <b/>
      <sz val="10"/>
      <name val="AmerType Md BT"/>
      <family val="0"/>
    </font>
    <font>
      <b/>
      <u val="single"/>
      <sz val="12"/>
      <name val="Arial"/>
      <family val="2"/>
    </font>
    <font>
      <b/>
      <sz val="16"/>
      <name val="Arial"/>
      <family val="2"/>
    </font>
    <font>
      <u val="single"/>
      <sz val="12"/>
      <color indexed="36"/>
      <name val="Bookman Old Style"/>
      <family val="1"/>
    </font>
    <font>
      <b/>
      <i/>
      <u val="single"/>
      <sz val="10"/>
      <name val="Arial"/>
      <family val="2"/>
    </font>
    <font>
      <b/>
      <u val="single"/>
      <sz val="14"/>
      <name val="Arial"/>
      <family val="2"/>
    </font>
    <font>
      <b/>
      <i/>
      <u val="single"/>
      <sz val="12"/>
      <color indexed="10"/>
      <name val="Arial"/>
      <family val="2"/>
    </font>
    <font>
      <i/>
      <sz val="9"/>
      <name val="Arial"/>
      <family val="2"/>
    </font>
    <font>
      <u val="single"/>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29" fillId="0" borderId="0" applyNumberFormat="0" applyFill="0" applyBorder="0" applyAlignment="0" applyProtection="0"/>
    <xf numFmtId="177"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178" fontId="0" fillId="0" borderId="0" applyFont="0" applyFill="0" applyBorder="0" applyAlignment="0" applyProtection="0"/>
    <xf numFmtId="0" fontId="59" fillId="28" borderId="0" applyNumberFormat="0" applyBorder="0" applyAlignment="0" applyProtection="0"/>
    <xf numFmtId="0" fontId="20" fillId="0" borderId="0" applyNumberFormat="0" applyFill="0" applyBorder="0" applyAlignment="0" applyProtection="0"/>
    <xf numFmtId="179"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06">
    <xf numFmtId="0" fontId="0" fillId="0" borderId="0" xfId="0" applyAlignment="1">
      <alignment/>
    </xf>
    <xf numFmtId="0" fontId="1"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1" fillId="33" borderId="0"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5" fillId="34" borderId="12"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0" fontId="1" fillId="33" borderId="13"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4" fillId="33" borderId="13" xfId="0" applyFont="1" applyFill="1" applyBorder="1" applyAlignment="1" applyProtection="1">
      <alignment horizontal="justify" vertical="center"/>
      <protection/>
    </xf>
    <xf numFmtId="0" fontId="13" fillId="33" borderId="13"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3" fillId="33" borderId="13" xfId="0" applyFont="1" applyFill="1" applyBorder="1" applyAlignment="1" applyProtection="1">
      <alignment vertical="center"/>
      <protection/>
    </xf>
    <xf numFmtId="0" fontId="14" fillId="33" borderId="13" xfId="0" applyFont="1" applyFill="1" applyBorder="1" applyAlignment="1" applyProtection="1">
      <alignment horizontal="left" vertical="center"/>
      <protection/>
    </xf>
    <xf numFmtId="0" fontId="17" fillId="33" borderId="13" xfId="0" applyFont="1" applyFill="1" applyBorder="1" applyAlignment="1" applyProtection="1">
      <alignment vertical="center"/>
      <protection/>
    </xf>
    <xf numFmtId="0" fontId="11" fillId="33" borderId="0" xfId="0" applyFont="1" applyFill="1" applyBorder="1" applyAlignment="1" applyProtection="1">
      <alignment horizontal="left" vertical="center"/>
      <protection/>
    </xf>
    <xf numFmtId="0" fontId="17" fillId="33" borderId="13"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8" fillId="33" borderId="13" xfId="0" applyFont="1" applyFill="1" applyBorder="1" applyAlignment="1" applyProtection="1">
      <alignment horizontal="left" vertical="center"/>
      <protection/>
    </xf>
    <xf numFmtId="0" fontId="18" fillId="33" borderId="11" xfId="0" applyFont="1" applyFill="1" applyBorder="1" applyAlignment="1" applyProtection="1">
      <alignment vertical="center"/>
      <protection/>
    </xf>
    <xf numFmtId="0" fontId="18" fillId="0" borderId="0" xfId="0" applyFont="1" applyAlignment="1" applyProtection="1">
      <alignment vertical="center"/>
      <protection locked="0"/>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wrapText="1"/>
      <protection/>
    </xf>
    <xf numFmtId="0" fontId="1" fillId="33" borderId="0" xfId="0" applyFont="1" applyFill="1" applyBorder="1" applyAlignment="1" applyProtection="1">
      <alignment vertical="center" wrapText="1"/>
      <protection/>
    </xf>
    <xf numFmtId="0" fontId="13" fillId="33" borderId="11" xfId="0" applyFont="1" applyFill="1" applyBorder="1" applyAlignment="1" applyProtection="1">
      <alignment vertical="center" wrapText="1"/>
      <protection/>
    </xf>
    <xf numFmtId="0" fontId="18" fillId="33" borderId="0" xfId="0" applyFont="1" applyFill="1" applyBorder="1" applyAlignment="1" applyProtection="1">
      <alignment vertical="center"/>
      <protection/>
    </xf>
    <xf numFmtId="0" fontId="1" fillId="33" borderId="13"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49" fontId="3" fillId="35" borderId="12" xfId="0" applyNumberFormat="1" applyFont="1" applyFill="1" applyBorder="1" applyAlignment="1" applyProtection="1">
      <alignment vertical="center"/>
      <protection locked="0"/>
    </xf>
    <xf numFmtId="0" fontId="5" fillId="34" borderId="14"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25" fillId="33" borderId="13" xfId="0" applyFont="1" applyFill="1" applyBorder="1" applyAlignment="1" applyProtection="1">
      <alignment horizontal="left" vertical="center"/>
      <protection/>
    </xf>
    <xf numFmtId="0" fontId="1" fillId="0" borderId="13" xfId="0" applyFont="1" applyBorder="1" applyAlignment="1" applyProtection="1">
      <alignment vertical="center"/>
      <protection/>
    </xf>
    <xf numFmtId="0" fontId="24" fillId="0" borderId="0" xfId="0" applyFont="1" applyAlignment="1" applyProtection="1">
      <alignment vertical="center"/>
      <protection locked="0"/>
    </xf>
    <xf numFmtId="0" fontId="5" fillId="34" borderId="13" xfId="0" applyFont="1" applyFill="1" applyBorder="1" applyAlignment="1" applyProtection="1">
      <alignment vertical="center" wrapText="1"/>
      <protection/>
    </xf>
    <xf numFmtId="0" fontId="5" fillId="34" borderId="15" xfId="0" applyFont="1" applyFill="1" applyBorder="1" applyAlignment="1" applyProtection="1">
      <alignment vertical="center" wrapText="1"/>
      <protection/>
    </xf>
    <xf numFmtId="0" fontId="5" fillId="34" borderId="16" xfId="0" applyFont="1" applyFill="1" applyBorder="1" applyAlignment="1" applyProtection="1">
      <alignment vertical="center" wrapText="1"/>
      <protection/>
    </xf>
    <xf numFmtId="0" fontId="1" fillId="0" borderId="0" xfId="0" applyFont="1" applyAlignment="1" applyProtection="1">
      <alignment vertical="center"/>
      <protection/>
    </xf>
    <xf numFmtId="0" fontId="6" fillId="0" borderId="13"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49" fontId="28" fillId="36" borderId="12" xfId="0" applyNumberFormat="1" applyFont="1" applyFill="1" applyBorder="1" applyAlignment="1" applyProtection="1">
      <alignment horizontal="center" vertical="center"/>
      <protection locked="0"/>
    </xf>
    <xf numFmtId="49" fontId="3" fillId="35" borderId="17" xfId="0" applyNumberFormat="1" applyFont="1" applyFill="1" applyBorder="1" applyAlignment="1" applyProtection="1">
      <alignment vertical="center"/>
      <protection locked="0"/>
    </xf>
    <xf numFmtId="49" fontId="3" fillId="35" borderId="17" xfId="0" applyNumberFormat="1" applyFont="1" applyFill="1" applyBorder="1" applyAlignment="1" applyProtection="1">
      <alignment horizontal="center" vertical="center"/>
      <protection locked="0"/>
    </xf>
    <xf numFmtId="0" fontId="25" fillId="34" borderId="12" xfId="0"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5" fillId="34" borderId="19"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4" borderId="21" xfId="0" applyFont="1" applyFill="1" applyBorder="1" applyAlignment="1" applyProtection="1">
      <alignment vertical="center"/>
      <protection/>
    </xf>
    <xf numFmtId="0" fontId="5" fillId="34" borderId="22" xfId="0" applyFont="1" applyFill="1" applyBorder="1" applyAlignment="1" applyProtection="1">
      <alignment vertical="center"/>
      <protection/>
    </xf>
    <xf numFmtId="0" fontId="5" fillId="34" borderId="23" xfId="0" applyFont="1" applyFill="1" applyBorder="1" applyAlignment="1" applyProtection="1">
      <alignment vertical="center"/>
      <protection/>
    </xf>
    <xf numFmtId="0" fontId="5" fillId="33" borderId="0" xfId="0" applyFont="1" applyFill="1" applyBorder="1" applyAlignment="1" applyProtection="1">
      <alignment horizontal="righ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wrapText="1"/>
      <protection/>
    </xf>
    <xf numFmtId="174" fontId="8" fillId="33" borderId="0" xfId="0" applyNumberFormat="1" applyFont="1" applyFill="1" applyBorder="1" applyAlignment="1" applyProtection="1">
      <alignment horizontal="center" vertical="center"/>
      <protection/>
    </xf>
    <xf numFmtId="0" fontId="5" fillId="33" borderId="13" xfId="0" applyFont="1" applyFill="1" applyBorder="1" applyAlignment="1" applyProtection="1">
      <alignment vertical="center"/>
      <protection/>
    </xf>
    <xf numFmtId="174" fontId="8" fillId="33" borderId="11" xfId="0" applyNumberFormat="1" applyFont="1" applyFill="1" applyBorder="1" applyAlignment="1" applyProtection="1">
      <alignment horizontal="center" vertical="center"/>
      <protection/>
    </xf>
    <xf numFmtId="0" fontId="9" fillId="33" borderId="13"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1" fillId="0" borderId="0" xfId="0" applyFont="1" applyBorder="1" applyAlignment="1" applyProtection="1">
      <alignment vertical="center"/>
      <protection locked="0"/>
    </xf>
    <xf numFmtId="0" fontId="1" fillId="0" borderId="0" xfId="0" applyFont="1" applyAlignment="1" applyProtection="1">
      <alignment vertical="center" wrapText="1" shrinkToFit="1"/>
      <protection locked="0"/>
    </xf>
    <xf numFmtId="0" fontId="5" fillId="33" borderId="11" xfId="0" applyFont="1" applyFill="1" applyBorder="1" applyAlignment="1" applyProtection="1">
      <alignment horizontal="center" vertical="center" wrapText="1"/>
      <protection/>
    </xf>
    <xf numFmtId="0" fontId="5" fillId="34" borderId="14"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34" borderId="21" xfId="0" applyFont="1" applyFill="1" applyBorder="1" applyAlignment="1" applyProtection="1">
      <alignment vertical="center" wrapText="1"/>
      <protection/>
    </xf>
    <xf numFmtId="0" fontId="13" fillId="33" borderId="11" xfId="0" applyFont="1" applyFill="1" applyBorder="1" applyAlignment="1" applyProtection="1">
      <alignment horizontal="left" vertical="center"/>
      <protection/>
    </xf>
    <xf numFmtId="0" fontId="1" fillId="0" borderId="11" xfId="0" applyFont="1" applyBorder="1" applyAlignment="1" applyProtection="1">
      <alignment vertical="center"/>
      <protection locked="0"/>
    </xf>
    <xf numFmtId="0" fontId="5" fillId="33" borderId="0"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3" borderId="24" xfId="0" applyFont="1" applyFill="1" applyBorder="1" applyAlignment="1" applyProtection="1">
      <alignment vertical="center"/>
      <protection/>
    </xf>
    <xf numFmtId="0" fontId="5" fillId="33" borderId="21" xfId="0" applyFont="1" applyFill="1" applyBorder="1" applyAlignment="1" applyProtection="1">
      <alignment vertical="center"/>
      <protection/>
    </xf>
    <xf numFmtId="0" fontId="5" fillId="35" borderId="12"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24" fillId="34" borderId="25" xfId="0" applyFont="1" applyFill="1" applyBorder="1" applyAlignment="1" applyProtection="1">
      <alignment vertical="center"/>
      <protection/>
    </xf>
    <xf numFmtId="0" fontId="3" fillId="33" borderId="13"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xf>
    <xf numFmtId="0" fontId="1" fillId="33" borderId="24"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vertical="center"/>
      <protection/>
    </xf>
    <xf numFmtId="0" fontId="1" fillId="33" borderId="24"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30" fillId="33" borderId="0" xfId="0" applyFont="1" applyFill="1" applyBorder="1" applyAlignment="1" applyProtection="1">
      <alignment horizontal="left" vertical="center"/>
      <protection/>
    </xf>
    <xf numFmtId="0" fontId="1" fillId="33" borderId="15" xfId="0" applyFont="1" applyFill="1" applyBorder="1" applyAlignment="1" applyProtection="1">
      <alignment horizontal="center" vertical="center"/>
      <protection/>
    </xf>
    <xf numFmtId="0" fontId="30" fillId="33" borderId="13" xfId="0" applyFont="1" applyFill="1" applyBorder="1" applyAlignment="1" applyProtection="1">
      <alignment horizontal="left" vertical="center"/>
      <protection/>
    </xf>
    <xf numFmtId="49" fontId="8" fillId="35" borderId="12"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34" fillId="33" borderId="0" xfId="48"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21" fillId="33" borderId="29" xfId="0" applyFont="1" applyFill="1" applyBorder="1" applyAlignment="1" applyProtection="1">
      <alignment horizontal="center" vertical="center"/>
      <protection/>
    </xf>
    <xf numFmtId="0" fontId="5" fillId="33" borderId="30" xfId="0" applyFont="1" applyFill="1" applyBorder="1" applyAlignment="1" applyProtection="1">
      <alignment vertical="center"/>
      <protection/>
    </xf>
    <xf numFmtId="0" fontId="21" fillId="33" borderId="31" xfId="0" applyFont="1" applyFill="1" applyBorder="1" applyAlignment="1" applyProtection="1">
      <alignment horizontal="center" vertical="center"/>
      <protection/>
    </xf>
    <xf numFmtId="0" fontId="1" fillId="0" borderId="31" xfId="0" applyFont="1" applyBorder="1" applyAlignment="1" applyProtection="1">
      <alignment vertical="center"/>
      <protection/>
    </xf>
    <xf numFmtId="0" fontId="1" fillId="33" borderId="31"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1" fillId="33" borderId="34" xfId="0" applyFont="1" applyFill="1" applyBorder="1" applyAlignment="1" applyProtection="1">
      <alignment vertical="center"/>
      <protection/>
    </xf>
    <xf numFmtId="49" fontId="3" fillId="35" borderId="17" xfId="0" applyNumberFormat="1" applyFont="1" applyFill="1" applyBorder="1" applyAlignment="1" applyProtection="1">
      <alignment horizontal="center" vertical="center"/>
      <protection locked="0"/>
    </xf>
    <xf numFmtId="49" fontId="3" fillId="35" borderId="20" xfId="0" applyNumberFormat="1" applyFont="1" applyFill="1" applyBorder="1" applyAlignment="1" applyProtection="1">
      <alignment horizontal="center" vertical="center"/>
      <protection locked="0"/>
    </xf>
    <xf numFmtId="49" fontId="3" fillId="35" borderId="26" xfId="0" applyNumberFormat="1" applyFont="1" applyFill="1" applyBorder="1" applyAlignment="1" applyProtection="1">
      <alignment horizontal="center" vertical="center"/>
      <protection locked="0"/>
    </xf>
    <xf numFmtId="14" fontId="3" fillId="35" borderId="17" xfId="0" applyNumberFormat="1" applyFont="1" applyFill="1" applyBorder="1" applyAlignment="1" applyProtection="1">
      <alignment horizontal="center" vertical="center"/>
      <protection locked="0"/>
    </xf>
    <xf numFmtId="14" fontId="3" fillId="35" borderId="20" xfId="0" applyNumberFormat="1" applyFont="1" applyFill="1" applyBorder="1" applyAlignment="1" applyProtection="1">
      <alignment horizontal="center" vertical="center"/>
      <protection locked="0"/>
    </xf>
    <xf numFmtId="14" fontId="3" fillId="35" borderId="26" xfId="0" applyNumberFormat="1" applyFont="1" applyFill="1" applyBorder="1" applyAlignment="1" applyProtection="1">
      <alignment horizontal="center" vertical="center"/>
      <protection locked="0"/>
    </xf>
    <xf numFmtId="182" fontId="5" fillId="35" borderId="12" xfId="46" applyNumberFormat="1" applyFont="1" applyFill="1" applyBorder="1" applyAlignment="1" applyProtection="1">
      <alignment horizontal="center" vertical="center" wrapText="1"/>
      <protection/>
    </xf>
    <xf numFmtId="182" fontId="1" fillId="35" borderId="12" xfId="0" applyNumberFormat="1" applyFont="1" applyFill="1" applyBorder="1" applyAlignment="1" applyProtection="1">
      <alignment vertical="center"/>
      <protection/>
    </xf>
    <xf numFmtId="174" fontId="13" fillId="34" borderId="16" xfId="46" applyNumberFormat="1" applyFont="1" applyFill="1" applyBorder="1" applyAlignment="1" applyProtection="1">
      <alignment horizontal="center" vertical="center" wrapText="1" shrinkToFit="1"/>
      <protection/>
    </xf>
    <xf numFmtId="174" fontId="5" fillId="34" borderId="10" xfId="46" applyNumberFormat="1" applyFont="1" applyFill="1" applyBorder="1" applyAlignment="1" applyProtection="1">
      <alignment horizontal="center" vertical="center" wrapText="1" shrinkToFit="1"/>
      <protection/>
    </xf>
    <xf numFmtId="174" fontId="5" fillId="34" borderId="14" xfId="46" applyNumberFormat="1" applyFont="1" applyFill="1" applyBorder="1" applyAlignment="1" applyProtection="1">
      <alignment horizontal="center" vertical="center" wrapText="1" shrinkToFit="1"/>
      <protection/>
    </xf>
    <xf numFmtId="174" fontId="5" fillId="34" borderId="15" xfId="46" applyNumberFormat="1" applyFont="1" applyFill="1" applyBorder="1" applyAlignment="1" applyProtection="1">
      <alignment horizontal="center" vertical="center" wrapText="1" shrinkToFit="1"/>
      <protection/>
    </xf>
    <xf numFmtId="174" fontId="5" fillId="34" borderId="24" xfId="46" applyNumberFormat="1" applyFont="1" applyFill="1" applyBorder="1" applyAlignment="1" applyProtection="1">
      <alignment horizontal="center" vertical="center" wrapText="1" shrinkToFit="1"/>
      <protection/>
    </xf>
    <xf numFmtId="174" fontId="5" fillId="34" borderId="21" xfId="46" applyNumberFormat="1" applyFont="1" applyFill="1" applyBorder="1" applyAlignment="1" applyProtection="1">
      <alignment horizontal="center" vertical="center" wrapText="1" shrinkToFit="1"/>
      <protection/>
    </xf>
    <xf numFmtId="0" fontId="23" fillId="34" borderId="16" xfId="0" applyFont="1" applyFill="1" applyBorder="1" applyAlignment="1" applyProtection="1">
      <alignment horizontal="left" vertical="center" wrapText="1"/>
      <protection/>
    </xf>
    <xf numFmtId="0" fontId="23" fillId="34" borderId="10" xfId="0" applyFont="1" applyFill="1" applyBorder="1" applyAlignment="1" applyProtection="1">
      <alignment horizontal="left" vertical="center" wrapText="1"/>
      <protection/>
    </xf>
    <xf numFmtId="0" fontId="23" fillId="34" borderId="14" xfId="0" applyFont="1" applyFill="1" applyBorder="1" applyAlignment="1" applyProtection="1">
      <alignment horizontal="left" vertical="center" wrapText="1"/>
      <protection/>
    </xf>
    <xf numFmtId="0" fontId="23" fillId="34" borderId="15" xfId="0" applyFont="1" applyFill="1" applyBorder="1" applyAlignment="1" applyProtection="1">
      <alignment horizontal="left" vertical="center" wrapText="1"/>
      <protection/>
    </xf>
    <xf numFmtId="0" fontId="23" fillId="34" borderId="24" xfId="0" applyFont="1" applyFill="1" applyBorder="1" applyAlignment="1" applyProtection="1">
      <alignment horizontal="left" vertical="center" wrapText="1"/>
      <protection/>
    </xf>
    <xf numFmtId="0" fontId="23" fillId="34" borderId="21" xfId="0" applyFont="1" applyFill="1" applyBorder="1" applyAlignment="1" applyProtection="1">
      <alignment horizontal="left" vertical="center" wrapText="1"/>
      <protection/>
    </xf>
    <xf numFmtId="186" fontId="13" fillId="34" borderId="16" xfId="0" applyNumberFormat="1" applyFont="1" applyFill="1" applyBorder="1" applyAlignment="1" applyProtection="1">
      <alignment horizontal="center" vertical="center" wrapText="1"/>
      <protection/>
    </xf>
    <xf numFmtId="186" fontId="13" fillId="34" borderId="14" xfId="0" applyNumberFormat="1"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1" fontId="3" fillId="35" borderId="35" xfId="0" applyNumberFormat="1" applyFont="1" applyFill="1" applyBorder="1" applyAlignment="1" applyProtection="1">
      <alignment horizontal="center" vertical="center"/>
      <protection locked="0"/>
    </xf>
    <xf numFmtId="178" fontId="8" fillId="34" borderId="35" xfId="46" applyFont="1" applyFill="1" applyBorder="1" applyAlignment="1" applyProtection="1">
      <alignment vertical="center"/>
      <protection/>
    </xf>
    <xf numFmtId="1" fontId="3" fillId="35" borderId="18" xfId="0" applyNumberFormat="1" applyFont="1" applyFill="1" applyBorder="1" applyAlignment="1" applyProtection="1">
      <alignment horizontal="center" vertical="center"/>
      <protection locked="0"/>
    </xf>
    <xf numFmtId="1" fontId="3" fillId="35" borderId="36" xfId="0" applyNumberFormat="1"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xf>
    <xf numFmtId="174" fontId="8" fillId="35" borderId="18" xfId="0" applyNumberFormat="1" applyFont="1" applyFill="1" applyBorder="1" applyAlignment="1" applyProtection="1">
      <alignment horizontal="center" vertical="center"/>
      <protection/>
    </xf>
    <xf numFmtId="174" fontId="8" fillId="35" borderId="19" xfId="0" applyNumberFormat="1"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4" fillId="0" borderId="17"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33" borderId="15"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6" fillId="34" borderId="24" xfId="0" applyFont="1" applyFill="1" applyBorder="1" applyAlignment="1" applyProtection="1">
      <alignment horizontal="center" vertical="center"/>
      <protection/>
    </xf>
    <xf numFmtId="0" fontId="6" fillId="34" borderId="21"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26"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0" fontId="6" fillId="34" borderId="20" xfId="0" applyFont="1" applyFill="1" applyBorder="1" applyAlignment="1" applyProtection="1">
      <alignment vertical="center"/>
      <protection/>
    </xf>
    <xf numFmtId="49" fontId="3" fillId="33" borderId="15" xfId="0" applyNumberFormat="1" applyFont="1" applyFill="1" applyBorder="1" applyAlignment="1" applyProtection="1">
      <alignment vertical="center"/>
      <protection/>
    </xf>
    <xf numFmtId="49" fontId="3" fillId="33" borderId="24"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6" fillId="34" borderId="24" xfId="0" applyFont="1" applyFill="1" applyBorder="1" applyAlignment="1" applyProtection="1">
      <alignment vertical="center"/>
      <protection/>
    </xf>
    <xf numFmtId="0" fontId="5" fillId="34" borderId="16"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protection/>
    </xf>
    <xf numFmtId="1" fontId="5" fillId="35" borderId="17" xfId="0" applyNumberFormat="1" applyFont="1" applyFill="1" applyBorder="1" applyAlignment="1" applyProtection="1">
      <alignment horizontal="center" vertical="center"/>
      <protection locked="0"/>
    </xf>
    <xf numFmtId="1" fontId="5" fillId="35" borderId="20" xfId="0" applyNumberFormat="1" applyFont="1" applyFill="1" applyBorder="1" applyAlignment="1" applyProtection="1">
      <alignment horizontal="center" vertical="center"/>
      <protection locked="0"/>
    </xf>
    <xf numFmtId="1" fontId="5" fillId="35" borderId="26" xfId="0" applyNumberFormat="1" applyFont="1" applyFill="1" applyBorder="1" applyAlignment="1" applyProtection="1">
      <alignment horizontal="center" vertical="center"/>
      <protection locked="0"/>
    </xf>
    <xf numFmtId="178" fontId="8" fillId="34" borderId="18" xfId="46" applyFont="1" applyFill="1" applyBorder="1" applyAlignment="1" applyProtection="1">
      <alignment vertical="center"/>
      <protection/>
    </xf>
    <xf numFmtId="178" fontId="8" fillId="34" borderId="19" xfId="46" applyFont="1" applyFill="1" applyBorder="1" applyAlignment="1" applyProtection="1">
      <alignment vertical="center"/>
      <protection/>
    </xf>
    <xf numFmtId="178" fontId="8" fillId="34" borderId="36" xfId="46"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5" fillId="33" borderId="24" xfId="0" applyFont="1" applyFill="1" applyBorder="1" applyAlignment="1" applyProtection="1">
      <alignment vertical="center"/>
      <protection/>
    </xf>
    <xf numFmtId="0" fontId="5" fillId="33" borderId="21" xfId="0" applyFont="1" applyFill="1" applyBorder="1" applyAlignment="1" applyProtection="1">
      <alignment vertical="center"/>
      <protection/>
    </xf>
    <xf numFmtId="0" fontId="6" fillId="34" borderId="37" xfId="0" applyFont="1" applyFill="1" applyBorder="1" applyAlignment="1" applyProtection="1">
      <alignment horizontal="center" vertical="center"/>
      <protection/>
    </xf>
    <xf numFmtId="0" fontId="6" fillId="34" borderId="38" xfId="0" applyFont="1" applyFill="1" applyBorder="1" applyAlignment="1" applyProtection="1">
      <alignment horizontal="center" vertical="center"/>
      <protection/>
    </xf>
    <xf numFmtId="0" fontId="6" fillId="34" borderId="39" xfId="0"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wrapText="1"/>
      <protection/>
    </xf>
    <xf numFmtId="0" fontId="5" fillId="34" borderId="41" xfId="0" applyFont="1" applyFill="1" applyBorder="1" applyAlignment="1" applyProtection="1">
      <alignment horizontal="center" vertical="center" wrapText="1"/>
      <protection/>
    </xf>
    <xf numFmtId="0" fontId="24" fillId="34" borderId="15" xfId="0" applyFont="1" applyFill="1" applyBorder="1" applyAlignment="1" applyProtection="1">
      <alignment horizontal="center" vertical="center" wrapText="1"/>
      <protection/>
    </xf>
    <xf numFmtId="0" fontId="24" fillId="34" borderId="24" xfId="0" applyFont="1" applyFill="1" applyBorder="1" applyAlignment="1" applyProtection="1">
      <alignment horizontal="center" vertical="center" wrapText="1"/>
      <protection/>
    </xf>
    <xf numFmtId="0" fontId="24" fillId="34" borderId="21" xfId="0" applyFont="1" applyFill="1" applyBorder="1" applyAlignment="1" applyProtection="1">
      <alignment horizontal="center" vertical="center" wrapText="1"/>
      <protection/>
    </xf>
    <xf numFmtId="0" fontId="13" fillId="34" borderId="16" xfId="0" applyFont="1" applyFill="1" applyBorder="1" applyAlignment="1" applyProtection="1">
      <alignment horizontal="center" vertical="center" wrapText="1" shrinkToFit="1"/>
      <protection/>
    </xf>
    <xf numFmtId="0" fontId="13" fillId="34" borderId="14" xfId="0" applyFont="1" applyFill="1" applyBorder="1" applyAlignment="1" applyProtection="1">
      <alignment horizontal="center" vertical="center" wrapText="1" shrinkToFit="1"/>
      <protection/>
    </xf>
    <xf numFmtId="0" fontId="13" fillId="34" borderId="15" xfId="0" applyFont="1" applyFill="1" applyBorder="1" applyAlignment="1" applyProtection="1">
      <alignment horizontal="center" vertical="center" wrapText="1" shrinkToFit="1"/>
      <protection/>
    </xf>
    <xf numFmtId="0" fontId="13" fillId="34" borderId="21" xfId="0" applyFont="1" applyFill="1" applyBorder="1" applyAlignment="1" applyProtection="1">
      <alignment horizontal="center" vertical="center" wrapText="1" shrinkToFit="1"/>
      <protection/>
    </xf>
    <xf numFmtId="0" fontId="6" fillId="34" borderId="37" xfId="0" applyFont="1" applyFill="1" applyBorder="1" applyAlignment="1" applyProtection="1">
      <alignment vertical="center"/>
      <protection/>
    </xf>
    <xf numFmtId="0" fontId="6" fillId="34" borderId="39" xfId="0" applyFont="1" applyFill="1" applyBorder="1" applyAlignment="1" applyProtection="1">
      <alignment vertical="center"/>
      <protection/>
    </xf>
    <xf numFmtId="0" fontId="6" fillId="34" borderId="38" xfId="0" applyFont="1" applyFill="1" applyBorder="1" applyAlignment="1" applyProtection="1">
      <alignment vertical="center"/>
      <protection/>
    </xf>
    <xf numFmtId="1" fontId="3" fillId="35" borderId="17" xfId="0" applyNumberFormat="1" applyFont="1" applyFill="1" applyBorder="1" applyAlignment="1" applyProtection="1">
      <alignment horizontal="center" vertical="center"/>
      <protection locked="0"/>
    </xf>
    <xf numFmtId="1" fontId="3" fillId="35" borderId="26" xfId="0" applyNumberFormat="1" applyFont="1" applyFill="1" applyBorder="1" applyAlignment="1" applyProtection="1">
      <alignment horizontal="center" vertical="center"/>
      <protection locked="0"/>
    </xf>
    <xf numFmtId="178" fontId="8" fillId="34" borderId="17" xfId="46" applyFont="1" applyFill="1" applyBorder="1" applyAlignment="1" applyProtection="1">
      <alignment vertical="center"/>
      <protection/>
    </xf>
    <xf numFmtId="178" fontId="8" fillId="34" borderId="20" xfId="46" applyFont="1" applyFill="1" applyBorder="1" applyAlignment="1" applyProtection="1">
      <alignment vertical="center"/>
      <protection/>
    </xf>
    <xf numFmtId="178" fontId="8" fillId="34" borderId="26" xfId="46" applyFont="1" applyFill="1" applyBorder="1" applyAlignment="1" applyProtection="1">
      <alignment vertical="center"/>
      <protection/>
    </xf>
    <xf numFmtId="49" fontId="3" fillId="35" borderId="17" xfId="0" applyNumberFormat="1" applyFont="1" applyFill="1" applyBorder="1" applyAlignment="1" applyProtection="1">
      <alignment vertical="center"/>
      <protection locked="0"/>
    </xf>
    <xf numFmtId="49" fontId="3" fillId="35" borderId="20" xfId="0" applyNumberFormat="1" applyFont="1" applyFill="1" applyBorder="1" applyAlignment="1" applyProtection="1">
      <alignment vertical="center"/>
      <protection locked="0"/>
    </xf>
    <xf numFmtId="49" fontId="3" fillId="35" borderId="26" xfId="0" applyNumberFormat="1" applyFont="1" applyFill="1" applyBorder="1" applyAlignment="1" applyProtection="1">
      <alignment vertical="center"/>
      <protection locked="0"/>
    </xf>
    <xf numFmtId="0" fontId="2" fillId="33" borderId="15"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23" fillId="34" borderId="16" xfId="0"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0" fontId="23" fillId="34" borderId="14"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shrinkToFit="1"/>
      <protection/>
    </xf>
    <xf numFmtId="0" fontId="24" fillId="34" borderId="0" xfId="0" applyFont="1" applyFill="1" applyBorder="1" applyAlignment="1" applyProtection="1">
      <alignment horizontal="center" vertical="center" wrapText="1" shrinkToFit="1"/>
      <protection/>
    </xf>
    <xf numFmtId="0" fontId="24" fillId="34" borderId="11" xfId="0" applyFont="1" applyFill="1" applyBorder="1" applyAlignment="1" applyProtection="1">
      <alignment horizontal="center" vertical="center" wrapText="1" shrinkToFit="1"/>
      <protection/>
    </xf>
    <xf numFmtId="49" fontId="3" fillId="35" borderId="12" xfId="0" applyNumberFormat="1" applyFont="1" applyFill="1" applyBorder="1" applyAlignment="1" applyProtection="1">
      <alignment vertical="center"/>
      <protection locked="0"/>
    </xf>
    <xf numFmtId="49" fontId="1" fillId="35" borderId="12" xfId="0" applyNumberFormat="1" applyFont="1" applyFill="1" applyBorder="1" applyAlignment="1" applyProtection="1">
      <alignment vertical="center"/>
      <protection locked="0"/>
    </xf>
    <xf numFmtId="0" fontId="13" fillId="33" borderId="13"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1" fontId="3" fillId="35" borderId="20" xfId="0" applyNumberFormat="1" applyFont="1" applyFill="1" applyBorder="1" applyAlignment="1" applyProtection="1">
      <alignment horizontal="center" vertical="center"/>
      <protection locked="0"/>
    </xf>
    <xf numFmtId="0" fontId="5" fillId="34" borderId="12" xfId="0" applyFont="1" applyFill="1" applyBorder="1" applyAlignment="1" applyProtection="1">
      <alignment vertical="center"/>
      <protection/>
    </xf>
    <xf numFmtId="0" fontId="1" fillId="0" borderId="12" xfId="0" applyFont="1" applyBorder="1" applyAlignment="1" applyProtection="1">
      <alignment vertical="center"/>
      <protection/>
    </xf>
    <xf numFmtId="0" fontId="5" fillId="34" borderId="42"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5" fillId="33" borderId="13"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1" fillId="33" borderId="16"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4" fillId="33" borderId="21" xfId="0" applyFont="1" applyFill="1" applyBorder="1" applyAlignment="1" applyProtection="1">
      <alignment horizontal="left" vertical="center"/>
      <protection/>
    </xf>
    <xf numFmtId="0" fontId="9" fillId="33" borderId="13"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1" fontId="3" fillId="35" borderId="12" xfId="0" applyNumberFormat="1" applyFont="1" applyFill="1" applyBorder="1" applyAlignment="1" applyProtection="1">
      <alignment horizontal="center" vertical="center"/>
      <protection locked="0"/>
    </xf>
    <xf numFmtId="178" fontId="8" fillId="34" borderId="12" xfId="46" applyFont="1" applyFill="1" applyBorder="1" applyAlignment="1" applyProtection="1">
      <alignment vertical="center"/>
      <protection/>
    </xf>
    <xf numFmtId="174" fontId="8" fillId="35" borderId="16" xfId="0" applyNumberFormat="1" applyFont="1" applyFill="1" applyBorder="1" applyAlignment="1" applyProtection="1">
      <alignment horizontal="center" vertical="center"/>
      <protection/>
    </xf>
    <xf numFmtId="174" fontId="8" fillId="35" borderId="10" xfId="0" applyNumberFormat="1" applyFont="1" applyFill="1" applyBorder="1" applyAlignment="1" applyProtection="1">
      <alignment horizontal="center" vertical="center"/>
      <protection/>
    </xf>
    <xf numFmtId="174" fontId="8" fillId="35" borderId="15" xfId="0" applyNumberFormat="1" applyFont="1" applyFill="1" applyBorder="1" applyAlignment="1" applyProtection="1">
      <alignment horizontal="center" vertical="center"/>
      <protection/>
    </xf>
    <xf numFmtId="174" fontId="8" fillId="35" borderId="24" xfId="0" applyNumberFormat="1" applyFont="1" applyFill="1" applyBorder="1" applyAlignment="1" applyProtection="1">
      <alignment horizontal="center" vertical="center"/>
      <protection/>
    </xf>
    <xf numFmtId="178" fontId="5" fillId="34" borderId="12" xfId="46" applyFont="1" applyFill="1" applyBorder="1" applyAlignment="1" applyProtection="1">
      <alignment vertical="center"/>
      <protection/>
    </xf>
    <xf numFmtId="0" fontId="3" fillId="33" borderId="10" xfId="0" applyFont="1" applyFill="1" applyBorder="1" applyAlignment="1" applyProtection="1">
      <alignment horizontal="center" vertical="center"/>
      <protection/>
    </xf>
    <xf numFmtId="0" fontId="5" fillId="34" borderId="43"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0" fontId="1" fillId="34" borderId="43"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protection/>
    </xf>
    <xf numFmtId="174" fontId="8" fillId="34" borderId="17" xfId="46" applyNumberFormat="1" applyFont="1" applyFill="1" applyBorder="1" applyAlignment="1" applyProtection="1">
      <alignment horizontal="center" vertical="center"/>
      <protection/>
    </xf>
    <xf numFmtId="174" fontId="8" fillId="34" borderId="20" xfId="46" applyNumberFormat="1" applyFont="1" applyFill="1" applyBorder="1" applyAlignment="1" applyProtection="1">
      <alignment horizontal="center" vertical="center"/>
      <protection/>
    </xf>
    <xf numFmtId="174" fontId="8" fillId="34" borderId="26" xfId="46" applyNumberFormat="1" applyFont="1" applyFill="1" applyBorder="1" applyAlignment="1" applyProtection="1">
      <alignment horizontal="center" vertical="center"/>
      <protection/>
    </xf>
    <xf numFmtId="174" fontId="5" fillId="34" borderId="12" xfId="46" applyNumberFormat="1" applyFont="1" applyFill="1" applyBorder="1" applyAlignment="1" applyProtection="1">
      <alignment horizontal="center" vertical="center" wrapText="1"/>
      <protection/>
    </xf>
    <xf numFmtId="0" fontId="1" fillId="34" borderId="12" xfId="0" applyFont="1" applyFill="1" applyBorder="1" applyAlignment="1" applyProtection="1">
      <alignment vertical="center"/>
      <protection/>
    </xf>
    <xf numFmtId="0" fontId="33" fillId="34" borderId="13" xfId="0" applyFont="1" applyFill="1" applyBorder="1" applyAlignment="1" applyProtection="1">
      <alignment horizontal="center" vertical="center" wrapText="1"/>
      <protection/>
    </xf>
    <xf numFmtId="0" fontId="33" fillId="34" borderId="0" xfId="0" applyFont="1" applyFill="1" applyBorder="1" applyAlignment="1" applyProtection="1">
      <alignment horizontal="center" vertical="center" wrapText="1"/>
      <protection/>
    </xf>
    <xf numFmtId="0" fontId="33" fillId="34" borderId="11" xfId="0" applyFont="1" applyFill="1" applyBorder="1" applyAlignment="1" applyProtection="1">
      <alignment horizontal="center" vertical="center" wrapText="1"/>
      <protection/>
    </xf>
    <xf numFmtId="0" fontId="19" fillId="34" borderId="13"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18" fillId="34" borderId="11" xfId="0" applyFont="1" applyFill="1" applyBorder="1" applyAlignment="1" applyProtection="1">
      <alignment horizontal="center" vertical="center" wrapText="1"/>
      <protection/>
    </xf>
    <xf numFmtId="0" fontId="18" fillId="34" borderId="15" xfId="0"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wrapText="1"/>
      <protection/>
    </xf>
    <xf numFmtId="0" fontId="18" fillId="34" borderId="21" xfId="0" applyFont="1" applyFill="1" applyBorder="1" applyAlignment="1" applyProtection="1">
      <alignment horizontal="center" vertical="center" wrapText="1"/>
      <protection/>
    </xf>
    <xf numFmtId="0" fontId="19" fillId="34" borderId="0" xfId="0" applyFont="1" applyFill="1" applyBorder="1" applyAlignment="1" applyProtection="1">
      <alignment horizontal="center" vertical="center" wrapText="1"/>
      <protection/>
    </xf>
    <xf numFmtId="0" fontId="19" fillId="34" borderId="11" xfId="0" applyFont="1" applyFill="1" applyBorder="1" applyAlignment="1" applyProtection="1">
      <alignment horizontal="center" vertical="center" wrapText="1"/>
      <protection/>
    </xf>
    <xf numFmtId="186" fontId="13" fillId="34" borderId="15" xfId="0" applyNumberFormat="1" applyFont="1" applyFill="1" applyBorder="1" applyAlignment="1" applyProtection="1">
      <alignment horizontal="center" vertical="center" wrapText="1"/>
      <protection/>
    </xf>
    <xf numFmtId="186" fontId="13" fillId="34" borderId="21" xfId="0" applyNumberFormat="1" applyFont="1" applyFill="1" applyBorder="1" applyAlignment="1" applyProtection="1">
      <alignment horizontal="center" vertical="center" wrapText="1"/>
      <protection/>
    </xf>
    <xf numFmtId="1" fontId="5" fillId="35" borderId="16" xfId="0" applyNumberFormat="1" applyFont="1" applyFill="1" applyBorder="1" applyAlignment="1" applyProtection="1">
      <alignment horizontal="center" vertical="center"/>
      <protection locked="0"/>
    </xf>
    <xf numFmtId="1" fontId="5" fillId="35" borderId="14" xfId="0" applyNumberFormat="1" applyFont="1" applyFill="1" applyBorder="1" applyAlignment="1" applyProtection="1">
      <alignment horizontal="center" vertical="center"/>
      <protection locked="0"/>
    </xf>
    <xf numFmtId="1" fontId="5" fillId="35" borderId="15" xfId="0" applyNumberFormat="1" applyFont="1" applyFill="1" applyBorder="1" applyAlignment="1" applyProtection="1">
      <alignment horizontal="center" vertical="center"/>
      <protection locked="0"/>
    </xf>
    <xf numFmtId="1" fontId="5" fillId="35" borderId="21" xfId="0" applyNumberFormat="1" applyFont="1" applyFill="1" applyBorder="1" applyAlignment="1" applyProtection="1">
      <alignment horizontal="center" vertical="center"/>
      <protection locked="0"/>
    </xf>
    <xf numFmtId="49" fontId="1" fillId="35" borderId="24" xfId="0" applyNumberFormat="1" applyFont="1" applyFill="1" applyBorder="1" applyAlignment="1" applyProtection="1">
      <alignment horizontal="center" vertical="center"/>
      <protection/>
    </xf>
    <xf numFmtId="49" fontId="5" fillId="34" borderId="17" xfId="0" applyNumberFormat="1" applyFont="1" applyFill="1" applyBorder="1" applyAlignment="1" applyProtection="1">
      <alignment horizontal="left" vertical="center"/>
      <protection/>
    </xf>
    <xf numFmtId="49" fontId="5" fillId="34" borderId="20" xfId="0" applyNumberFormat="1" applyFont="1" applyFill="1" applyBorder="1" applyAlignment="1" applyProtection="1">
      <alignment horizontal="left" vertical="center"/>
      <protection/>
    </xf>
    <xf numFmtId="49" fontId="5" fillId="34" borderId="26" xfId="0" applyNumberFormat="1" applyFont="1" applyFill="1" applyBorder="1" applyAlignment="1" applyProtection="1">
      <alignment horizontal="left" vertical="center"/>
      <protection/>
    </xf>
    <xf numFmtId="0" fontId="10" fillId="33" borderId="13"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174" fontId="5" fillId="34" borderId="16" xfId="46" applyNumberFormat="1" applyFont="1" applyFill="1" applyBorder="1" applyAlignment="1" applyProtection="1">
      <alignment horizontal="center" vertical="center"/>
      <protection/>
    </xf>
    <xf numFmtId="174" fontId="5" fillId="34" borderId="10" xfId="46" applyNumberFormat="1" applyFont="1" applyFill="1" applyBorder="1" applyAlignment="1" applyProtection="1">
      <alignment horizontal="center" vertical="center"/>
      <protection/>
    </xf>
    <xf numFmtId="174" fontId="5" fillId="34" borderId="14" xfId="46" applyNumberFormat="1" applyFont="1" applyFill="1" applyBorder="1" applyAlignment="1" applyProtection="1">
      <alignment horizontal="center" vertical="center"/>
      <protection/>
    </xf>
    <xf numFmtId="174" fontId="5" fillId="34" borderId="15" xfId="46" applyNumberFormat="1" applyFont="1" applyFill="1" applyBorder="1" applyAlignment="1" applyProtection="1">
      <alignment horizontal="center" vertical="center"/>
      <protection/>
    </xf>
    <xf numFmtId="174" fontId="5" fillId="34" borderId="24" xfId="46" applyNumberFormat="1" applyFont="1" applyFill="1" applyBorder="1" applyAlignment="1" applyProtection="1">
      <alignment horizontal="center" vertical="center"/>
      <protection/>
    </xf>
    <xf numFmtId="174" fontId="5" fillId="34" borderId="21" xfId="46"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wrapText="1"/>
      <protection/>
    </xf>
    <xf numFmtId="0" fontId="3" fillId="0" borderId="0" xfId="0" applyFont="1" applyBorder="1" applyAlignment="1" applyProtection="1">
      <alignment horizontal="right" vertical="center"/>
      <protection/>
    </xf>
    <xf numFmtId="1" fontId="8" fillId="35" borderId="12" xfId="0" applyNumberFormat="1" applyFont="1" applyFill="1" applyBorder="1" applyAlignment="1" applyProtection="1">
      <alignment horizontal="center" vertical="center" wrapText="1"/>
      <protection locked="0"/>
    </xf>
    <xf numFmtId="1" fontId="1" fillId="35" borderId="12" xfId="0" applyNumberFormat="1" applyFont="1" applyFill="1" applyBorder="1" applyAlignment="1" applyProtection="1">
      <alignment vertical="center"/>
      <protection locked="0"/>
    </xf>
    <xf numFmtId="0" fontId="13" fillId="34" borderId="25" xfId="0" applyFont="1" applyFill="1" applyBorder="1" applyAlignment="1" applyProtection="1">
      <alignment horizontal="left" vertical="center" wrapText="1"/>
      <protection/>
    </xf>
    <xf numFmtId="0" fontId="19" fillId="34" borderId="13" xfId="0" applyFont="1" applyFill="1" applyBorder="1" applyAlignment="1" applyProtection="1">
      <alignment horizontal="left" vertical="center" wrapText="1"/>
      <protection/>
    </xf>
    <xf numFmtId="0" fontId="19" fillId="34" borderId="0" xfId="0" applyFont="1" applyFill="1" applyBorder="1" applyAlignment="1" applyProtection="1">
      <alignment horizontal="left" vertical="center" wrapText="1"/>
      <protection/>
    </xf>
    <xf numFmtId="0" fontId="19" fillId="34" borderId="11" xfId="0" applyFont="1" applyFill="1" applyBorder="1" applyAlignment="1" applyProtection="1">
      <alignment horizontal="left" vertical="center" wrapText="1"/>
      <protection/>
    </xf>
    <xf numFmtId="1" fontId="1" fillId="35" borderId="16" xfId="0" applyNumberFormat="1" applyFont="1" applyFill="1" applyBorder="1" applyAlignment="1" applyProtection="1">
      <alignment horizontal="center" vertical="center"/>
      <protection locked="0"/>
    </xf>
    <xf numFmtId="1" fontId="1" fillId="35" borderId="14" xfId="0" applyNumberFormat="1" applyFont="1" applyFill="1" applyBorder="1" applyAlignment="1" applyProtection="1">
      <alignment horizontal="center" vertical="center"/>
      <protection locked="0"/>
    </xf>
    <xf numFmtId="1" fontId="1" fillId="35" borderId="15" xfId="0" applyNumberFormat="1" applyFont="1" applyFill="1" applyBorder="1" applyAlignment="1" applyProtection="1">
      <alignment horizontal="center" vertical="center"/>
      <protection locked="0"/>
    </xf>
    <xf numFmtId="1" fontId="1" fillId="35" borderId="21" xfId="0" applyNumberFormat="1" applyFont="1" applyFill="1" applyBorder="1" applyAlignment="1" applyProtection="1">
      <alignment horizontal="center" vertical="center"/>
      <protection locked="0"/>
    </xf>
    <xf numFmtId="0" fontId="5" fillId="34" borderId="43" xfId="0" applyFont="1" applyFill="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3" fillId="34" borderId="25" xfId="0" applyFont="1" applyFill="1" applyBorder="1" applyAlignment="1" applyProtection="1">
      <alignment horizontal="center" vertical="center" wrapText="1"/>
      <protection/>
    </xf>
    <xf numFmtId="0" fontId="23" fillId="34" borderId="42" xfId="0" applyFont="1" applyFill="1" applyBorder="1" applyAlignment="1" applyProtection="1">
      <alignment horizontal="left" vertical="center" wrapText="1"/>
      <protection/>
    </xf>
    <xf numFmtId="14" fontId="3" fillId="35" borderId="0" xfId="0" applyNumberFormat="1" applyFont="1" applyFill="1" applyBorder="1" applyAlignment="1" applyProtection="1">
      <alignment horizontal="center" vertical="center"/>
      <protection locked="0"/>
    </xf>
    <xf numFmtId="49" fontId="3" fillId="35" borderId="0" xfId="0" applyNumberFormat="1" applyFont="1" applyFill="1" applyBorder="1" applyAlignment="1" applyProtection="1">
      <alignment horizontal="center" vertical="center"/>
      <protection/>
    </xf>
    <xf numFmtId="0" fontId="5" fillId="0" borderId="12" xfId="0" applyFont="1" applyBorder="1" applyAlignment="1" applyProtection="1">
      <alignment vertical="center"/>
      <protection/>
    </xf>
    <xf numFmtId="0" fontId="1" fillId="35" borderId="0" xfId="0" applyFont="1" applyFill="1" applyBorder="1" applyAlignment="1" applyProtection="1">
      <alignment vertical="center"/>
      <protection/>
    </xf>
    <xf numFmtId="182" fontId="8" fillId="35" borderId="17" xfId="0" applyNumberFormat="1" applyFont="1" applyFill="1" applyBorder="1" applyAlignment="1" applyProtection="1">
      <alignment horizontal="right" vertical="center"/>
      <protection/>
    </xf>
    <xf numFmtId="182" fontId="8" fillId="35" borderId="20" xfId="0" applyNumberFormat="1" applyFont="1" applyFill="1" applyBorder="1" applyAlignment="1" applyProtection="1">
      <alignment horizontal="right" vertical="center"/>
      <protection/>
    </xf>
    <xf numFmtId="182" fontId="8" fillId="35" borderId="26" xfId="0" applyNumberFormat="1" applyFont="1" applyFill="1" applyBorder="1" applyAlignment="1" applyProtection="1">
      <alignment horizontal="right" vertical="center"/>
      <protection/>
    </xf>
    <xf numFmtId="0" fontId="5" fillId="34" borderId="18" xfId="0" applyFont="1" applyFill="1" applyBorder="1" applyAlignment="1" applyProtection="1">
      <alignment vertical="center"/>
      <protection/>
    </xf>
    <xf numFmtId="0" fontId="5" fillId="34" borderId="19" xfId="0" applyFont="1" applyFill="1" applyBorder="1" applyAlignment="1" applyProtection="1">
      <alignment vertical="center"/>
      <protection/>
    </xf>
    <xf numFmtId="0" fontId="5" fillId="34" borderId="36" xfId="0" applyFont="1" applyFill="1" applyBorder="1" applyAlignment="1" applyProtection="1">
      <alignment vertical="center"/>
      <protection/>
    </xf>
    <xf numFmtId="182" fontId="8" fillId="35" borderId="45" xfId="0" applyNumberFormat="1" applyFont="1" applyFill="1" applyBorder="1" applyAlignment="1" applyProtection="1">
      <alignment horizontal="right" vertical="center"/>
      <protection/>
    </xf>
    <xf numFmtId="182" fontId="8" fillId="35" borderId="46" xfId="0" applyNumberFormat="1" applyFont="1" applyFill="1" applyBorder="1" applyAlignment="1" applyProtection="1">
      <alignment horizontal="right" vertical="center"/>
      <protection/>
    </xf>
    <xf numFmtId="182" fontId="8" fillId="35" borderId="47" xfId="0" applyNumberFormat="1" applyFont="1" applyFill="1" applyBorder="1" applyAlignment="1" applyProtection="1">
      <alignment horizontal="right" vertical="center"/>
      <protection/>
    </xf>
    <xf numFmtId="0" fontId="22" fillId="34" borderId="22" xfId="0" applyFont="1" applyFill="1" applyBorder="1" applyAlignment="1" applyProtection="1">
      <alignment vertical="center"/>
      <protection/>
    </xf>
    <xf numFmtId="0" fontId="22" fillId="34" borderId="23" xfId="0" applyFont="1" applyFill="1" applyBorder="1" applyAlignment="1" applyProtection="1">
      <alignment vertical="center"/>
      <protection/>
    </xf>
    <xf numFmtId="0" fontId="22" fillId="34" borderId="48" xfId="0" applyFont="1" applyFill="1" applyBorder="1" applyAlignment="1" applyProtection="1">
      <alignment vertical="center"/>
      <protection/>
    </xf>
    <xf numFmtId="182" fontId="22" fillId="35" borderId="49" xfId="0" applyNumberFormat="1" applyFont="1" applyFill="1" applyBorder="1" applyAlignment="1" applyProtection="1">
      <alignment horizontal="right" vertical="center"/>
      <protection/>
    </xf>
    <xf numFmtId="182" fontId="22" fillId="35" borderId="50" xfId="0" applyNumberFormat="1" applyFont="1" applyFill="1" applyBorder="1" applyAlignment="1" applyProtection="1">
      <alignment horizontal="right" vertical="center"/>
      <protection/>
    </xf>
    <xf numFmtId="182" fontId="22" fillId="35" borderId="51" xfId="0" applyNumberFormat="1" applyFont="1" applyFill="1" applyBorder="1" applyAlignment="1" applyProtection="1">
      <alignment horizontal="right" vertical="center"/>
      <protection/>
    </xf>
    <xf numFmtId="0" fontId="1" fillId="35"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14" fontId="5" fillId="35" borderId="24" xfId="0" applyNumberFormat="1" applyFont="1" applyFill="1" applyBorder="1" applyAlignment="1" applyProtection="1">
      <alignment vertical="center"/>
      <protection locked="0"/>
    </xf>
    <xf numFmtId="0" fontId="18" fillId="33"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8" fillId="33" borderId="11" xfId="0" applyFont="1" applyFill="1" applyBorder="1" applyAlignment="1" applyProtection="1">
      <alignment horizontal="center" vertical="center" wrapText="1"/>
      <protection/>
    </xf>
    <xf numFmtId="0" fontId="13" fillId="33" borderId="13"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protection/>
    </xf>
    <xf numFmtId="0" fontId="5" fillId="34" borderId="52"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wrapText="1"/>
      <protection/>
    </xf>
    <xf numFmtId="0" fontId="5" fillId="34" borderId="39" xfId="0" applyFont="1" applyFill="1" applyBorder="1" applyAlignment="1" applyProtection="1">
      <alignment horizontal="center" vertical="center" wrapText="1"/>
      <protection/>
    </xf>
    <xf numFmtId="0" fontId="5" fillId="34" borderId="38" xfId="0" applyFont="1" applyFill="1" applyBorder="1" applyAlignment="1" applyProtection="1">
      <alignment horizontal="center" vertical="center" wrapText="1"/>
      <protection/>
    </xf>
    <xf numFmtId="0" fontId="5" fillId="34" borderId="40" xfId="0" applyFont="1" applyFill="1" applyBorder="1" applyAlignment="1" applyProtection="1">
      <alignment horizontal="center" vertical="center"/>
      <protection/>
    </xf>
    <xf numFmtId="0" fontId="5" fillId="34" borderId="41" xfId="0" applyFont="1" applyFill="1" applyBorder="1" applyAlignment="1" applyProtection="1">
      <alignment horizontal="center" vertical="center"/>
      <protection/>
    </xf>
    <xf numFmtId="1" fontId="8" fillId="35" borderId="42" xfId="0" applyNumberFormat="1" applyFont="1" applyFill="1" applyBorder="1" applyAlignment="1" applyProtection="1">
      <alignment horizontal="center" vertical="center"/>
      <protection/>
    </xf>
    <xf numFmtId="1" fontId="8" fillId="35" borderId="25" xfId="0" applyNumberFormat="1" applyFont="1" applyFill="1" applyBorder="1" applyAlignment="1" applyProtection="1">
      <alignment horizontal="center" vertical="center"/>
      <protection/>
    </xf>
    <xf numFmtId="0" fontId="19" fillId="34" borderId="52" xfId="0" applyFont="1" applyFill="1" applyBorder="1" applyAlignment="1" applyProtection="1">
      <alignment horizontal="center" vertical="center" wrapText="1"/>
      <protection/>
    </xf>
    <xf numFmtId="0" fontId="24" fillId="34" borderId="52" xfId="0" applyFont="1" applyFill="1" applyBorder="1" applyAlignment="1" applyProtection="1">
      <alignment horizontal="center" vertical="center" wrapText="1"/>
      <protection/>
    </xf>
    <xf numFmtId="0" fontId="31" fillId="33" borderId="13" xfId="0" applyFont="1" applyFill="1" applyBorder="1" applyAlignment="1" applyProtection="1">
      <alignment horizontal="center" vertical="center"/>
      <protection/>
    </xf>
    <xf numFmtId="0" fontId="31" fillId="33" borderId="0" xfId="0" applyFont="1" applyFill="1" applyBorder="1" applyAlignment="1" applyProtection="1">
      <alignment horizontal="center" vertical="center"/>
      <protection/>
    </xf>
    <xf numFmtId="0" fontId="31" fillId="33" borderId="11" xfId="0" applyFont="1" applyFill="1" applyBorder="1" applyAlignment="1" applyProtection="1">
      <alignment horizontal="center" vertical="center"/>
      <protection/>
    </xf>
    <xf numFmtId="0" fontId="5" fillId="34" borderId="53" xfId="0" applyFont="1" applyFill="1" applyBorder="1" applyAlignment="1" applyProtection="1">
      <alignment horizontal="center" vertical="center" wrapText="1"/>
      <protection/>
    </xf>
    <xf numFmtId="0" fontId="6" fillId="34" borderId="26" xfId="0" applyFont="1" applyFill="1" applyBorder="1" applyAlignment="1" applyProtection="1">
      <alignment vertical="center"/>
      <protection/>
    </xf>
    <xf numFmtId="174" fontId="8" fillId="35" borderId="36" xfId="0" applyNumberFormat="1" applyFont="1" applyFill="1" applyBorder="1" applyAlignment="1" applyProtection="1">
      <alignment horizontal="center"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4" borderId="26"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3" fillId="33" borderId="13" xfId="0" applyFont="1" applyFill="1" applyBorder="1" applyAlignment="1" applyProtection="1">
      <alignment horizontal="justify" vertical="center"/>
      <protection/>
    </xf>
    <xf numFmtId="0" fontId="13" fillId="33" borderId="0" xfId="0" applyFont="1" applyFill="1" applyBorder="1" applyAlignment="1" applyProtection="1">
      <alignment horizontal="justify" vertical="center"/>
      <protection/>
    </xf>
    <xf numFmtId="0" fontId="13" fillId="33" borderId="11" xfId="0" applyFont="1" applyFill="1" applyBorder="1" applyAlignment="1" applyProtection="1">
      <alignment horizontal="justify" vertical="center"/>
      <protection/>
    </xf>
    <xf numFmtId="182" fontId="8" fillId="35" borderId="17" xfId="0" applyNumberFormat="1" applyFont="1" applyFill="1" applyBorder="1" applyAlignment="1" applyProtection="1">
      <alignment horizontal="center" vertical="center"/>
      <protection/>
    </xf>
    <xf numFmtId="182" fontId="8" fillId="35" borderId="20" xfId="0" applyNumberFormat="1" applyFont="1" applyFill="1" applyBorder="1" applyAlignment="1" applyProtection="1">
      <alignment horizontal="center" vertical="center"/>
      <protection/>
    </xf>
    <xf numFmtId="182" fontId="8" fillId="35" borderId="26" xfId="0" applyNumberFormat="1" applyFont="1" applyFill="1" applyBorder="1" applyAlignment="1" applyProtection="1">
      <alignment horizontal="center" vertical="center"/>
      <protection/>
    </xf>
    <xf numFmtId="0" fontId="5" fillId="33" borderId="30" xfId="0" applyFont="1" applyFill="1" applyBorder="1" applyAlignment="1" applyProtection="1">
      <alignment horizontal="left" vertical="center"/>
      <protection/>
    </xf>
    <xf numFmtId="0" fontId="0" fillId="0" borderId="0" xfId="0" applyBorder="1" applyAlignment="1">
      <alignment horizontal="left" vertical="center"/>
    </xf>
    <xf numFmtId="186" fontId="13" fillId="34" borderId="16" xfId="0" applyNumberFormat="1" applyFont="1" applyFill="1" applyBorder="1" applyAlignment="1" applyProtection="1">
      <alignment horizontal="center" vertical="center"/>
      <protection/>
    </xf>
    <xf numFmtId="186" fontId="13" fillId="34" borderId="14" xfId="0" applyNumberFormat="1" applyFont="1" applyFill="1" applyBorder="1" applyAlignment="1" applyProtection="1">
      <alignment horizontal="center" vertical="center"/>
      <protection/>
    </xf>
    <xf numFmtId="174" fontId="8" fillId="35" borderId="17" xfId="0" applyNumberFormat="1" applyFont="1" applyFill="1" applyBorder="1" applyAlignment="1" applyProtection="1">
      <alignment horizontal="center" vertical="center"/>
      <protection/>
    </xf>
    <xf numFmtId="174" fontId="8" fillId="35" borderId="20" xfId="0" applyNumberFormat="1" applyFont="1" applyFill="1" applyBorder="1" applyAlignment="1" applyProtection="1">
      <alignment horizontal="center" vertical="center"/>
      <protection/>
    </xf>
    <xf numFmtId="174" fontId="8" fillId="35" borderId="26"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182" fontId="8" fillId="35" borderId="12" xfId="0" applyNumberFormat="1" applyFont="1" applyFill="1" applyBorder="1" applyAlignment="1" applyProtection="1">
      <alignment vertical="center"/>
      <protection/>
    </xf>
    <xf numFmtId="182" fontId="8" fillId="35" borderId="35" xfId="0" applyNumberFormat="1" applyFont="1" applyFill="1" applyBorder="1" applyAlignment="1" applyProtection="1">
      <alignmen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gelika.hack@skoda-oldtimer.a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deutsch"/>
  <dimension ref="A1:AK189"/>
  <sheetViews>
    <sheetView tabSelected="1" view="pageLayout" zoomScale="115" zoomScaleSheetLayoutView="100" zoomScalePageLayoutView="115" workbookViewId="0" topLeftCell="A1">
      <selection activeCell="AA108" sqref="AA108"/>
    </sheetView>
  </sheetViews>
  <sheetFormatPr defaultColWidth="8.796875" defaultRowHeight="15.75"/>
  <cols>
    <col min="1" max="1" width="3.69921875" style="72" customWidth="1"/>
    <col min="2" max="4" width="2.69921875" style="72" customWidth="1"/>
    <col min="5" max="5" width="1.4921875" style="72" customWidth="1"/>
    <col min="6" max="6" width="0.203125" style="72" customWidth="1"/>
    <col min="7" max="7" width="2.69921875" style="72" customWidth="1"/>
    <col min="8" max="8" width="4.296875" style="72" customWidth="1"/>
    <col min="9" max="12" width="2.69921875" style="72" customWidth="1"/>
    <col min="13" max="13" width="4.5" style="72" customWidth="1"/>
    <col min="14" max="14" width="4.8984375" style="72" customWidth="1"/>
    <col min="15" max="15" width="2.69921875" style="72" customWidth="1"/>
    <col min="16" max="16" width="3.3984375" style="72" customWidth="1"/>
    <col min="17" max="17" width="2.296875" style="72" customWidth="1"/>
    <col min="18" max="18" width="5" style="72" customWidth="1"/>
    <col min="19" max="23" width="2.69921875" style="72" customWidth="1"/>
    <col min="24" max="24" width="8.3984375" style="79" customWidth="1"/>
    <col min="25" max="16384" width="8.796875" style="1" customWidth="1"/>
  </cols>
  <sheetData>
    <row r="1" spans="1:24" ht="18" customHeight="1">
      <c r="A1" s="220" t="s">
        <v>72</v>
      </c>
      <c r="B1" s="221"/>
      <c r="C1" s="221"/>
      <c r="D1" s="221"/>
      <c r="E1" s="221"/>
      <c r="F1" s="221"/>
      <c r="G1" s="221"/>
      <c r="H1" s="221"/>
      <c r="I1" s="221"/>
      <c r="J1" s="221"/>
      <c r="K1" s="221"/>
      <c r="L1" s="221"/>
      <c r="M1" s="221"/>
      <c r="N1" s="221"/>
      <c r="O1" s="221"/>
      <c r="P1" s="221"/>
      <c r="Q1" s="221"/>
      <c r="R1" s="221"/>
      <c r="S1" s="222"/>
      <c r="T1" s="241" t="s">
        <v>17</v>
      </c>
      <c r="U1" s="242"/>
      <c r="V1" s="242"/>
      <c r="W1" s="242"/>
      <c r="X1" s="107"/>
    </row>
    <row r="2" spans="1:24" ht="18" customHeight="1">
      <c r="A2" s="252" t="s">
        <v>73</v>
      </c>
      <c r="B2" s="253"/>
      <c r="C2" s="253"/>
      <c r="D2" s="253"/>
      <c r="E2" s="253"/>
      <c r="F2" s="253"/>
      <c r="G2" s="253"/>
      <c r="H2" s="253"/>
      <c r="I2" s="253"/>
      <c r="J2" s="253"/>
      <c r="K2" s="253"/>
      <c r="L2" s="253"/>
      <c r="M2" s="253"/>
      <c r="N2" s="253"/>
      <c r="O2" s="253"/>
      <c r="P2" s="253"/>
      <c r="Q2" s="253"/>
      <c r="R2" s="253"/>
      <c r="S2" s="251" t="s">
        <v>10</v>
      </c>
      <c r="T2" s="251"/>
      <c r="U2" s="251"/>
      <c r="V2" s="251"/>
      <c r="W2" s="251"/>
      <c r="X2" s="251"/>
    </row>
    <row r="3" spans="1:24" ht="18" customHeight="1">
      <c r="A3" s="159" t="s">
        <v>15</v>
      </c>
      <c r="B3" s="160"/>
      <c r="C3" s="160"/>
      <c r="D3" s="160"/>
      <c r="E3" s="160"/>
      <c r="F3" s="160"/>
      <c r="G3" s="160"/>
      <c r="H3" s="227"/>
      <c r="I3" s="227"/>
      <c r="J3" s="227"/>
      <c r="K3" s="227"/>
      <c r="L3" s="227"/>
      <c r="M3" s="227"/>
      <c r="N3" s="227"/>
      <c r="O3" s="227"/>
      <c r="P3" s="227"/>
      <c r="Q3" s="227"/>
      <c r="R3" s="227"/>
      <c r="S3" s="227"/>
      <c r="T3" s="227"/>
      <c r="U3" s="227"/>
      <c r="V3" s="227"/>
      <c r="W3" s="227"/>
      <c r="X3" s="227"/>
    </row>
    <row r="4" spans="1:24" ht="18" customHeight="1">
      <c r="A4" s="241" t="s">
        <v>18</v>
      </c>
      <c r="B4" s="242"/>
      <c r="C4" s="242"/>
      <c r="D4" s="236"/>
      <c r="E4" s="236"/>
      <c r="F4" s="236"/>
      <c r="G4" s="236"/>
      <c r="H4" s="236"/>
      <c r="I4" s="236"/>
      <c r="J4" s="236"/>
      <c r="K4" s="236"/>
      <c r="L4" s="236"/>
      <c r="M4" s="236"/>
      <c r="N4" s="236"/>
      <c r="O4" s="241" t="s">
        <v>2</v>
      </c>
      <c r="P4" s="242"/>
      <c r="Q4" s="242"/>
      <c r="R4" s="236"/>
      <c r="S4" s="236"/>
      <c r="T4" s="236"/>
      <c r="U4" s="236"/>
      <c r="V4" s="236"/>
      <c r="W4" s="236"/>
      <c r="X4" s="236"/>
    </row>
    <row r="5" spans="1:24" ht="18" customHeight="1">
      <c r="A5" s="241" t="s">
        <v>19</v>
      </c>
      <c r="B5" s="242"/>
      <c r="C5" s="242"/>
      <c r="D5" s="236"/>
      <c r="E5" s="236"/>
      <c r="F5" s="236"/>
      <c r="G5" s="236"/>
      <c r="H5" s="236"/>
      <c r="I5" s="236"/>
      <c r="J5" s="236"/>
      <c r="K5" s="236"/>
      <c r="L5" s="236"/>
      <c r="M5" s="236"/>
      <c r="N5" s="236"/>
      <c r="O5" s="241" t="s">
        <v>1</v>
      </c>
      <c r="P5" s="242"/>
      <c r="Q5" s="242"/>
      <c r="R5" s="236"/>
      <c r="S5" s="236"/>
      <c r="T5" s="236"/>
      <c r="U5" s="236"/>
      <c r="V5" s="236"/>
      <c r="W5" s="236"/>
      <c r="X5" s="236"/>
    </row>
    <row r="6" spans="1:24" ht="18" customHeight="1">
      <c r="A6" s="241" t="s">
        <v>20</v>
      </c>
      <c r="B6" s="242"/>
      <c r="C6" s="242"/>
      <c r="D6" s="236"/>
      <c r="E6" s="236"/>
      <c r="F6" s="236"/>
      <c r="G6" s="236"/>
      <c r="H6" s="236"/>
      <c r="I6" s="236"/>
      <c r="J6" s="236"/>
      <c r="K6" s="236"/>
      <c r="L6" s="236"/>
      <c r="M6" s="236"/>
      <c r="N6" s="236"/>
      <c r="O6" s="241" t="s">
        <v>23</v>
      </c>
      <c r="P6" s="242"/>
      <c r="Q6" s="242"/>
      <c r="R6" s="236"/>
      <c r="S6" s="236"/>
      <c r="T6" s="236"/>
      <c r="U6" s="236"/>
      <c r="V6" s="236"/>
      <c r="W6" s="236"/>
      <c r="X6" s="236"/>
    </row>
    <row r="7" spans="1:24" ht="18" customHeight="1">
      <c r="A7" s="241" t="s">
        <v>22</v>
      </c>
      <c r="B7" s="242"/>
      <c r="C7" s="242"/>
      <c r="D7" s="236"/>
      <c r="E7" s="236"/>
      <c r="F7" s="236"/>
      <c r="G7" s="236"/>
      <c r="H7" s="236"/>
      <c r="I7" s="236"/>
      <c r="J7" s="236"/>
      <c r="K7" s="236"/>
      <c r="L7" s="236"/>
      <c r="M7" s="236"/>
      <c r="N7" s="236"/>
      <c r="O7" s="241" t="s">
        <v>0</v>
      </c>
      <c r="P7" s="242"/>
      <c r="Q7" s="242"/>
      <c r="R7" s="236"/>
      <c r="S7" s="236"/>
      <c r="T7" s="236"/>
      <c r="U7" s="236"/>
      <c r="V7" s="236"/>
      <c r="W7" s="236"/>
      <c r="X7" s="236"/>
    </row>
    <row r="8" spans="1:24" ht="18" customHeight="1">
      <c r="A8" s="241" t="s">
        <v>21</v>
      </c>
      <c r="B8" s="242"/>
      <c r="C8" s="242"/>
      <c r="D8" s="236"/>
      <c r="E8" s="236"/>
      <c r="F8" s="236"/>
      <c r="G8" s="236"/>
      <c r="H8" s="236"/>
      <c r="I8" s="236"/>
      <c r="J8" s="236"/>
      <c r="K8" s="236"/>
      <c r="L8" s="236"/>
      <c r="M8" s="236"/>
      <c r="N8" s="236"/>
      <c r="O8" s="241" t="s">
        <v>24</v>
      </c>
      <c r="P8" s="242"/>
      <c r="Q8" s="242"/>
      <c r="R8" s="236"/>
      <c r="S8" s="236"/>
      <c r="T8" s="236"/>
      <c r="U8" s="236"/>
      <c r="V8" s="236"/>
      <c r="W8" s="236"/>
      <c r="X8" s="236"/>
    </row>
    <row r="9" spans="1:24" s="2" customFormat="1" ht="18" customHeight="1">
      <c r="A9" s="241" t="s">
        <v>25</v>
      </c>
      <c r="B9" s="341"/>
      <c r="C9" s="341"/>
      <c r="D9" s="341"/>
      <c r="E9" s="341"/>
      <c r="F9" s="341"/>
      <c r="G9" s="341"/>
      <c r="H9" s="341"/>
      <c r="I9" s="341"/>
      <c r="J9" s="341"/>
      <c r="K9" s="341"/>
      <c r="L9" s="87"/>
      <c r="M9" s="241" t="s">
        <v>0</v>
      </c>
      <c r="N9" s="241"/>
      <c r="O9" s="241"/>
      <c r="P9" s="241"/>
      <c r="Q9" s="87"/>
      <c r="R9" s="241" t="s">
        <v>141</v>
      </c>
      <c r="S9" s="241"/>
      <c r="T9" s="241"/>
      <c r="U9" s="241"/>
      <c r="V9" s="87"/>
      <c r="W9" s="241" t="s">
        <v>5</v>
      </c>
      <c r="X9" s="241"/>
    </row>
    <row r="10" spans="1:24" s="2" customFormat="1" ht="18" customHeight="1">
      <c r="A10" s="241" t="s">
        <v>26</v>
      </c>
      <c r="B10" s="241"/>
      <c r="C10" s="241"/>
      <c r="D10" s="241"/>
      <c r="E10" s="241"/>
      <c r="F10" s="241"/>
      <c r="G10" s="241"/>
      <c r="H10" s="341"/>
      <c r="I10" s="341"/>
      <c r="J10" s="341"/>
      <c r="K10" s="87"/>
      <c r="L10" s="241" t="s">
        <v>27</v>
      </c>
      <c r="M10" s="241"/>
      <c r="N10" s="241"/>
      <c r="O10" s="87"/>
      <c r="P10" s="241" t="s">
        <v>28</v>
      </c>
      <c r="Q10" s="241"/>
      <c r="R10" s="241"/>
      <c r="S10" s="87"/>
      <c r="T10" s="241" t="s">
        <v>29</v>
      </c>
      <c r="U10" s="241"/>
      <c r="V10" s="241"/>
      <c r="W10" s="87"/>
      <c r="X10" s="84" t="s">
        <v>30</v>
      </c>
    </row>
    <row r="11" spans="1:24" ht="18" customHeight="1">
      <c r="A11" s="254" t="s">
        <v>31</v>
      </c>
      <c r="B11" s="255"/>
      <c r="C11" s="256"/>
      <c r="D11" s="256"/>
      <c r="E11" s="256"/>
      <c r="F11" s="256"/>
      <c r="G11" s="256"/>
      <c r="H11" s="7"/>
      <c r="I11" s="7"/>
      <c r="J11" s="7"/>
      <c r="K11" s="7"/>
      <c r="L11" s="7"/>
      <c r="M11" s="7"/>
      <c r="N11" s="7"/>
      <c r="O11" s="7"/>
      <c r="P11" s="7"/>
      <c r="Q11" s="7"/>
      <c r="R11" s="7"/>
      <c r="S11" s="7"/>
      <c r="T11" s="7"/>
      <c r="U11" s="7"/>
      <c r="V11" s="7"/>
      <c r="W11" s="7"/>
      <c r="X11" s="9"/>
    </row>
    <row r="12" spans="1:24" ht="18" customHeight="1">
      <c r="A12" s="243" t="s">
        <v>3</v>
      </c>
      <c r="B12" s="243" t="s">
        <v>18</v>
      </c>
      <c r="C12" s="243"/>
      <c r="D12" s="243"/>
      <c r="E12" s="243"/>
      <c r="F12" s="243"/>
      <c r="G12" s="243"/>
      <c r="H12" s="243" t="s">
        <v>19</v>
      </c>
      <c r="I12" s="243"/>
      <c r="J12" s="243"/>
      <c r="K12" s="243"/>
      <c r="L12" s="243"/>
      <c r="M12" s="172" t="s">
        <v>32</v>
      </c>
      <c r="N12" s="173"/>
      <c r="O12" s="245" t="s">
        <v>33</v>
      </c>
      <c r="P12" s="246"/>
      <c r="Q12" s="246"/>
      <c r="R12" s="246"/>
      <c r="S12" s="246"/>
      <c r="T12" s="247"/>
      <c r="U12" s="183" t="s">
        <v>34</v>
      </c>
      <c r="V12" s="184"/>
      <c r="W12" s="184"/>
      <c r="X12" s="184"/>
    </row>
    <row r="13" spans="1:24" s="3" customFormat="1" ht="18" customHeight="1">
      <c r="A13" s="244"/>
      <c r="B13" s="244"/>
      <c r="C13" s="244"/>
      <c r="D13" s="244"/>
      <c r="E13" s="244"/>
      <c r="F13" s="244"/>
      <c r="G13" s="244"/>
      <c r="H13" s="244"/>
      <c r="I13" s="244"/>
      <c r="J13" s="244"/>
      <c r="K13" s="244"/>
      <c r="L13" s="244"/>
      <c r="M13" s="176"/>
      <c r="N13" s="177"/>
      <c r="O13" s="248"/>
      <c r="P13" s="249"/>
      <c r="Q13" s="249"/>
      <c r="R13" s="249"/>
      <c r="S13" s="249"/>
      <c r="T13" s="250"/>
      <c r="U13" s="49" t="s">
        <v>9</v>
      </c>
      <c r="V13" s="49" t="s">
        <v>6</v>
      </c>
      <c r="W13" s="49" t="s">
        <v>7</v>
      </c>
      <c r="X13" s="49" t="s">
        <v>8</v>
      </c>
    </row>
    <row r="14" spans="1:24" s="4" customFormat="1" ht="18" customHeight="1">
      <c r="A14" s="10">
        <v>1</v>
      </c>
      <c r="B14" s="235"/>
      <c r="C14" s="236"/>
      <c r="D14" s="236"/>
      <c r="E14" s="236"/>
      <c r="F14" s="236"/>
      <c r="G14" s="236"/>
      <c r="H14" s="123"/>
      <c r="I14" s="124"/>
      <c r="J14" s="124"/>
      <c r="K14" s="124"/>
      <c r="L14" s="125"/>
      <c r="M14" s="47"/>
      <c r="N14" s="33"/>
      <c r="O14" s="126"/>
      <c r="P14" s="127"/>
      <c r="Q14" s="127"/>
      <c r="R14" s="127"/>
      <c r="S14" s="127"/>
      <c r="T14" s="128"/>
      <c r="U14" s="50"/>
      <c r="V14" s="50"/>
      <c r="W14" s="50"/>
      <c r="X14" s="50"/>
    </row>
    <row r="15" spans="1:24" s="4" customFormat="1" ht="18" customHeight="1">
      <c r="A15" s="10">
        <v>2</v>
      </c>
      <c r="B15" s="235"/>
      <c r="C15" s="236"/>
      <c r="D15" s="236"/>
      <c r="E15" s="236"/>
      <c r="F15" s="236"/>
      <c r="G15" s="236"/>
      <c r="H15" s="123"/>
      <c r="I15" s="124"/>
      <c r="J15" s="124"/>
      <c r="K15" s="124"/>
      <c r="L15" s="125"/>
      <c r="M15" s="47"/>
      <c r="N15" s="33"/>
      <c r="O15" s="126"/>
      <c r="P15" s="127"/>
      <c r="Q15" s="127"/>
      <c r="R15" s="127"/>
      <c r="S15" s="127"/>
      <c r="T15" s="128"/>
      <c r="U15" s="50"/>
      <c r="V15" s="50"/>
      <c r="W15" s="50"/>
      <c r="X15" s="50"/>
    </row>
    <row r="16" spans="1:24" s="4" customFormat="1" ht="18" customHeight="1">
      <c r="A16" s="10">
        <v>3</v>
      </c>
      <c r="B16" s="235"/>
      <c r="C16" s="236"/>
      <c r="D16" s="236"/>
      <c r="E16" s="236"/>
      <c r="F16" s="236"/>
      <c r="G16" s="236"/>
      <c r="H16" s="123"/>
      <c r="I16" s="124"/>
      <c r="J16" s="124"/>
      <c r="K16" s="124"/>
      <c r="L16" s="125"/>
      <c r="M16" s="47"/>
      <c r="N16" s="33"/>
      <c r="O16" s="126"/>
      <c r="P16" s="127"/>
      <c r="Q16" s="127"/>
      <c r="R16" s="127"/>
      <c r="S16" s="127"/>
      <c r="T16" s="128"/>
      <c r="U16" s="50"/>
      <c r="V16" s="50"/>
      <c r="W16" s="50"/>
      <c r="X16" s="50"/>
    </row>
    <row r="17" spans="1:24" s="4" customFormat="1" ht="18" customHeight="1">
      <c r="A17" s="10">
        <v>4</v>
      </c>
      <c r="B17" s="123"/>
      <c r="C17" s="124"/>
      <c r="D17" s="124"/>
      <c r="E17" s="124"/>
      <c r="F17" s="124"/>
      <c r="G17" s="125"/>
      <c r="H17" s="123"/>
      <c r="I17" s="124"/>
      <c r="J17" s="124"/>
      <c r="K17" s="124"/>
      <c r="L17" s="125"/>
      <c r="M17" s="47"/>
      <c r="N17" s="33"/>
      <c r="O17" s="126"/>
      <c r="P17" s="127"/>
      <c r="Q17" s="127"/>
      <c r="R17" s="127"/>
      <c r="S17" s="127"/>
      <c r="T17" s="128"/>
      <c r="U17" s="50"/>
      <c r="V17" s="50"/>
      <c r="W17" s="50"/>
      <c r="X17" s="50"/>
    </row>
    <row r="18" spans="1:24" s="4" customFormat="1" ht="18" customHeight="1">
      <c r="A18" s="10">
        <v>5</v>
      </c>
      <c r="B18" s="235"/>
      <c r="C18" s="236"/>
      <c r="D18" s="236"/>
      <c r="E18" s="236"/>
      <c r="F18" s="236"/>
      <c r="G18" s="236"/>
      <c r="H18" s="123"/>
      <c r="I18" s="124"/>
      <c r="J18" s="124"/>
      <c r="K18" s="124"/>
      <c r="L18" s="125"/>
      <c r="M18" s="47"/>
      <c r="N18" s="33"/>
      <c r="O18" s="126"/>
      <c r="P18" s="127"/>
      <c r="Q18" s="127"/>
      <c r="R18" s="127"/>
      <c r="S18" s="127"/>
      <c r="T18" s="128"/>
      <c r="U18" s="50"/>
      <c r="V18" s="50"/>
      <c r="W18" s="50"/>
      <c r="X18" s="50"/>
    </row>
    <row r="19" spans="1:24" s="4" customFormat="1" ht="18" customHeight="1">
      <c r="A19" s="157" t="s">
        <v>35</v>
      </c>
      <c r="B19" s="158"/>
      <c r="C19" s="158"/>
      <c r="D19" s="158"/>
      <c r="E19" s="158"/>
      <c r="F19" s="158"/>
      <c r="G19" s="158"/>
      <c r="H19" s="158"/>
      <c r="I19" s="158"/>
      <c r="J19" s="158"/>
      <c r="K19" s="158"/>
      <c r="L19" s="158"/>
      <c r="M19" s="158"/>
      <c r="N19" s="158"/>
      <c r="O19" s="158"/>
      <c r="P19" s="158"/>
      <c r="Q19" s="271"/>
      <c r="R19" s="271"/>
      <c r="S19" s="271"/>
      <c r="T19" s="271"/>
      <c r="U19" s="271"/>
      <c r="V19" s="271"/>
      <c r="W19" s="271"/>
      <c r="X19" s="271"/>
    </row>
    <row r="20" spans="1:24" s="3" customFormat="1" ht="18" customHeight="1">
      <c r="A20" s="178" t="s">
        <v>36</v>
      </c>
      <c r="B20" s="179"/>
      <c r="C20" s="179"/>
      <c r="D20" s="179"/>
      <c r="E20" s="179"/>
      <c r="F20" s="179"/>
      <c r="G20" s="179"/>
      <c r="H20" s="179"/>
      <c r="I20" s="179"/>
      <c r="J20" s="179"/>
      <c r="K20" s="179"/>
      <c r="L20" s="179"/>
      <c r="M20" s="155"/>
      <c r="N20" s="183" t="s">
        <v>37</v>
      </c>
      <c r="O20" s="184"/>
      <c r="P20" s="184"/>
      <c r="Q20" s="164"/>
      <c r="R20" s="183" t="s">
        <v>38</v>
      </c>
      <c r="S20" s="184"/>
      <c r="T20" s="164"/>
      <c r="U20" s="183" t="s">
        <v>39</v>
      </c>
      <c r="V20" s="184"/>
      <c r="W20" s="164"/>
      <c r="X20" s="83" t="s">
        <v>40</v>
      </c>
    </row>
    <row r="21" spans="1:24" s="4" customFormat="1" ht="18" customHeight="1">
      <c r="A21" s="123"/>
      <c r="B21" s="124"/>
      <c r="C21" s="124"/>
      <c r="D21" s="124"/>
      <c r="E21" s="124"/>
      <c r="F21" s="124"/>
      <c r="G21" s="124"/>
      <c r="H21" s="124"/>
      <c r="I21" s="124"/>
      <c r="J21" s="124"/>
      <c r="K21" s="124"/>
      <c r="L21" s="124"/>
      <c r="M21" s="125"/>
      <c r="N21" s="123"/>
      <c r="O21" s="124"/>
      <c r="P21" s="124"/>
      <c r="Q21" s="125"/>
      <c r="R21" s="209"/>
      <c r="S21" s="240"/>
      <c r="T21" s="210"/>
      <c r="U21" s="123"/>
      <c r="V21" s="124"/>
      <c r="W21" s="125"/>
      <c r="X21" s="48"/>
    </row>
    <row r="22" spans="1:24" s="4" customFormat="1" ht="18" customHeight="1">
      <c r="A22" s="123"/>
      <c r="B22" s="124"/>
      <c r="C22" s="124"/>
      <c r="D22" s="124"/>
      <c r="E22" s="124"/>
      <c r="F22" s="124"/>
      <c r="G22" s="124"/>
      <c r="H22" s="124"/>
      <c r="I22" s="124"/>
      <c r="J22" s="124"/>
      <c r="K22" s="124"/>
      <c r="L22" s="124"/>
      <c r="M22" s="125"/>
      <c r="N22" s="123"/>
      <c r="O22" s="124"/>
      <c r="P22" s="124"/>
      <c r="Q22" s="125"/>
      <c r="R22" s="209"/>
      <c r="S22" s="240"/>
      <c r="T22" s="210"/>
      <c r="U22" s="123"/>
      <c r="V22" s="124"/>
      <c r="W22" s="125"/>
      <c r="X22" s="48"/>
    </row>
    <row r="23" spans="1:24" s="4" customFormat="1" ht="18" customHeight="1">
      <c r="A23" s="123"/>
      <c r="B23" s="124"/>
      <c r="C23" s="124"/>
      <c r="D23" s="124"/>
      <c r="E23" s="124"/>
      <c r="F23" s="124"/>
      <c r="G23" s="124"/>
      <c r="H23" s="124"/>
      <c r="I23" s="124"/>
      <c r="J23" s="124"/>
      <c r="K23" s="124"/>
      <c r="L23" s="124"/>
      <c r="M23" s="125"/>
      <c r="N23" s="123"/>
      <c r="O23" s="124"/>
      <c r="P23" s="124"/>
      <c r="Q23" s="125"/>
      <c r="R23" s="209"/>
      <c r="S23" s="240"/>
      <c r="T23" s="210"/>
      <c r="U23" s="123"/>
      <c r="V23" s="124"/>
      <c r="W23" s="125"/>
      <c r="X23" s="48"/>
    </row>
    <row r="24" spans="1:24" ht="18" customHeight="1">
      <c r="A24" s="157" t="s">
        <v>41</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row>
    <row r="25" spans="1:24" s="4" customFormat="1" ht="18" customHeight="1">
      <c r="A25" s="241" t="s">
        <v>45</v>
      </c>
      <c r="B25" s="281"/>
      <c r="C25" s="281"/>
      <c r="D25" s="281"/>
      <c r="E25" s="281"/>
      <c r="F25" s="281"/>
      <c r="G25" s="152" t="s">
        <v>42</v>
      </c>
      <c r="H25" s="156"/>
      <c r="I25" s="156"/>
      <c r="J25" s="156"/>
      <c r="K25" s="156"/>
      <c r="L25" s="152" t="s">
        <v>46</v>
      </c>
      <c r="M25" s="152"/>
      <c r="N25" s="152"/>
      <c r="O25" s="152"/>
      <c r="P25" s="152"/>
      <c r="Q25" s="152" t="s">
        <v>47</v>
      </c>
      <c r="R25" s="152"/>
      <c r="S25" s="152"/>
      <c r="T25" s="152"/>
      <c r="U25" s="152"/>
      <c r="V25" s="152" t="s">
        <v>48</v>
      </c>
      <c r="W25" s="152"/>
      <c r="X25" s="152"/>
    </row>
    <row r="26" spans="1:24" s="4" customFormat="1" ht="18" customHeight="1">
      <c r="A26" s="242"/>
      <c r="B26" s="242"/>
      <c r="C26" s="242"/>
      <c r="D26" s="242"/>
      <c r="E26" s="242"/>
      <c r="F26" s="242"/>
      <c r="G26" s="165" t="s">
        <v>43</v>
      </c>
      <c r="H26" s="165"/>
      <c r="I26" s="165" t="s">
        <v>44</v>
      </c>
      <c r="J26" s="165"/>
      <c r="K26" s="165"/>
      <c r="L26" s="165" t="s">
        <v>43</v>
      </c>
      <c r="M26" s="165"/>
      <c r="N26" s="165" t="s">
        <v>44</v>
      </c>
      <c r="O26" s="165"/>
      <c r="P26" s="165"/>
      <c r="Q26" s="165" t="s">
        <v>43</v>
      </c>
      <c r="R26" s="165"/>
      <c r="S26" s="165" t="s">
        <v>44</v>
      </c>
      <c r="T26" s="165"/>
      <c r="U26" s="165"/>
      <c r="V26" s="266">
        <f>IF(((H27*I27)+(L27*N27)+(Q27*S27))=0,"",((H27*I27)+(L27*N27)+(Q27*S27)))</f>
      </c>
      <c r="W26" s="267"/>
      <c r="X26" s="267"/>
    </row>
    <row r="27" spans="1:24" s="4" customFormat="1" ht="18" customHeight="1">
      <c r="A27" s="242"/>
      <c r="B27" s="242"/>
      <c r="C27" s="242"/>
      <c r="D27" s="242"/>
      <c r="E27" s="242"/>
      <c r="F27" s="242"/>
      <c r="G27" s="264"/>
      <c r="H27" s="264"/>
      <c r="I27" s="270">
        <v>0</v>
      </c>
      <c r="J27" s="270"/>
      <c r="K27" s="270"/>
      <c r="L27" s="264"/>
      <c r="M27" s="264"/>
      <c r="N27" s="265">
        <v>35</v>
      </c>
      <c r="O27" s="265"/>
      <c r="P27" s="265"/>
      <c r="Q27" s="209"/>
      <c r="R27" s="210"/>
      <c r="S27" s="265">
        <v>70</v>
      </c>
      <c r="T27" s="265"/>
      <c r="U27" s="265"/>
      <c r="V27" s="268"/>
      <c r="W27" s="269"/>
      <c r="X27" s="269"/>
    </row>
    <row r="28" spans="1:24" s="4" customFormat="1" ht="12" customHeight="1">
      <c r="A28" s="226"/>
      <c r="B28" s="227"/>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4" customFormat="1" ht="18" customHeight="1">
      <c r="A29" s="159" t="s">
        <v>49</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row>
    <row r="30" spans="1:24" s="4" customFormat="1" ht="18" customHeight="1">
      <c r="A30" s="172" t="s">
        <v>50</v>
      </c>
      <c r="B30" s="173"/>
      <c r="C30" s="173"/>
      <c r="D30" s="173"/>
      <c r="E30" s="173"/>
      <c r="F30" s="34"/>
      <c r="G30" s="155" t="s">
        <v>51</v>
      </c>
      <c r="H30" s="156"/>
      <c r="I30" s="156"/>
      <c r="J30" s="156"/>
      <c r="K30" s="156"/>
      <c r="L30" s="152" t="s">
        <v>52</v>
      </c>
      <c r="M30" s="152"/>
      <c r="N30" s="152"/>
      <c r="O30" s="152"/>
      <c r="P30" s="152"/>
      <c r="Q30" s="152" t="s">
        <v>53</v>
      </c>
      <c r="R30" s="152"/>
      <c r="S30" s="152"/>
      <c r="T30" s="152"/>
      <c r="U30" s="152"/>
      <c r="V30" s="152" t="s">
        <v>54</v>
      </c>
      <c r="W30" s="152"/>
      <c r="X30" s="152"/>
    </row>
    <row r="31" spans="1:24" s="4" customFormat="1" ht="18" customHeight="1">
      <c r="A31" s="174"/>
      <c r="B31" s="175"/>
      <c r="C31" s="175"/>
      <c r="D31" s="175"/>
      <c r="E31" s="175"/>
      <c r="F31" s="35"/>
      <c r="G31" s="164" t="s">
        <v>47</v>
      </c>
      <c r="H31" s="165"/>
      <c r="I31" s="165" t="s">
        <v>44</v>
      </c>
      <c r="J31" s="165"/>
      <c r="K31" s="165"/>
      <c r="L31" s="165" t="s">
        <v>47</v>
      </c>
      <c r="M31" s="165"/>
      <c r="N31" s="165" t="s">
        <v>44</v>
      </c>
      <c r="O31" s="165"/>
      <c r="P31" s="165"/>
      <c r="Q31" s="165" t="s">
        <v>47</v>
      </c>
      <c r="R31" s="165"/>
      <c r="S31" s="165" t="s">
        <v>44</v>
      </c>
      <c r="T31" s="165"/>
      <c r="U31" s="165"/>
      <c r="V31" s="166"/>
      <c r="W31" s="167"/>
      <c r="X31" s="167"/>
    </row>
    <row r="32" spans="1:24" s="4" customFormat="1" ht="18" customHeight="1" thickBot="1">
      <c r="A32" s="174"/>
      <c r="B32" s="175"/>
      <c r="C32" s="175"/>
      <c r="D32" s="175"/>
      <c r="E32" s="175"/>
      <c r="F32" s="35"/>
      <c r="G32" s="150"/>
      <c r="H32" s="151"/>
      <c r="I32" s="149">
        <v>47</v>
      </c>
      <c r="J32" s="149"/>
      <c r="K32" s="149"/>
      <c r="L32" s="148"/>
      <c r="M32" s="148"/>
      <c r="N32" s="149">
        <v>38</v>
      </c>
      <c r="O32" s="149"/>
      <c r="P32" s="149"/>
      <c r="Q32" s="148"/>
      <c r="R32" s="148"/>
      <c r="S32" s="149">
        <v>34</v>
      </c>
      <c r="T32" s="149"/>
      <c r="U32" s="149"/>
      <c r="V32" s="153">
        <f>IF(((G32*I32)+(L32*N32)+(Q32*S32))=0,"",((G32*I32)+(L32*N32)+(Q32*S32)))</f>
      </c>
      <c r="W32" s="154"/>
      <c r="X32" s="154"/>
    </row>
    <row r="33" spans="1:24" s="4" customFormat="1" ht="18" customHeight="1">
      <c r="A33" s="174"/>
      <c r="B33" s="175"/>
      <c r="C33" s="175"/>
      <c r="D33" s="175"/>
      <c r="E33" s="175"/>
      <c r="F33" s="35"/>
      <c r="G33" s="161" t="s">
        <v>55</v>
      </c>
      <c r="H33" s="162"/>
      <c r="I33" s="163" t="s">
        <v>44</v>
      </c>
      <c r="J33" s="163"/>
      <c r="K33" s="163"/>
      <c r="L33" s="163" t="s">
        <v>55</v>
      </c>
      <c r="M33" s="163"/>
      <c r="N33" s="163" t="s">
        <v>44</v>
      </c>
      <c r="O33" s="163"/>
      <c r="P33" s="163"/>
      <c r="Q33" s="163" t="s">
        <v>55</v>
      </c>
      <c r="R33" s="163"/>
      <c r="S33" s="163" t="s">
        <v>44</v>
      </c>
      <c r="T33" s="163"/>
      <c r="U33" s="163"/>
      <c r="V33" s="170"/>
      <c r="W33" s="171"/>
      <c r="X33" s="171"/>
    </row>
    <row r="34" spans="1:24" s="4" customFormat="1" ht="18" customHeight="1" thickBot="1">
      <c r="A34" s="174"/>
      <c r="B34" s="175"/>
      <c r="C34" s="175"/>
      <c r="D34" s="175"/>
      <c r="E34" s="175"/>
      <c r="F34" s="35"/>
      <c r="G34" s="148"/>
      <c r="H34" s="148"/>
      <c r="I34" s="149">
        <v>22.5</v>
      </c>
      <c r="J34" s="149"/>
      <c r="K34" s="149"/>
      <c r="L34" s="150"/>
      <c r="M34" s="151"/>
      <c r="N34" s="149">
        <v>22.5</v>
      </c>
      <c r="O34" s="149"/>
      <c r="P34" s="149"/>
      <c r="Q34" s="148"/>
      <c r="R34" s="148"/>
      <c r="S34" s="149">
        <v>22.5</v>
      </c>
      <c r="T34" s="149"/>
      <c r="U34" s="149"/>
      <c r="V34" s="153">
        <f>IF(((G34*I34)+(L34*N34)+(Q34*S34))=0,"",((G34*I34)+(L34*N34)+(Q34*S34)))</f>
      </c>
      <c r="W34" s="154"/>
      <c r="X34" s="154"/>
    </row>
    <row r="35" spans="1:24" s="4" customFormat="1" ht="18" customHeight="1" thickBot="1">
      <c r="A35" s="176"/>
      <c r="B35" s="177"/>
      <c r="C35" s="177"/>
      <c r="D35" s="177"/>
      <c r="E35" s="177"/>
      <c r="F35" s="60"/>
      <c r="G35" s="61"/>
      <c r="H35" s="62"/>
      <c r="I35" s="62"/>
      <c r="J35" s="62"/>
      <c r="K35" s="62"/>
      <c r="L35" s="62"/>
      <c r="M35" s="62"/>
      <c r="N35" s="62"/>
      <c r="O35" s="62"/>
      <c r="P35" s="62"/>
      <c r="Q35" s="62"/>
      <c r="R35" s="62"/>
      <c r="S35" s="62"/>
      <c r="T35" s="62"/>
      <c r="U35" s="62"/>
      <c r="V35" s="153">
        <f>IF(SUM(V32,V34)*7=0,"",SUM(V32,V34)*7)</f>
      </c>
      <c r="W35" s="154"/>
      <c r="X35" s="154"/>
    </row>
    <row r="36" spans="1:24" s="4" customFormat="1" ht="18" customHeight="1">
      <c r="A36" s="168"/>
      <c r="B36" s="169"/>
      <c r="C36" s="169"/>
      <c r="D36" s="80"/>
      <c r="E36" s="80"/>
      <c r="F36" s="80"/>
      <c r="G36" s="80"/>
      <c r="H36" s="63"/>
      <c r="I36" s="63"/>
      <c r="J36" s="63"/>
      <c r="K36" s="63"/>
      <c r="L36" s="63"/>
      <c r="M36" s="64"/>
      <c r="N36" s="64"/>
      <c r="O36" s="80"/>
      <c r="P36" s="80"/>
      <c r="Q36" s="80"/>
      <c r="R36" s="80"/>
      <c r="S36" s="80"/>
      <c r="T36" s="80"/>
      <c r="U36" s="80"/>
      <c r="V36" s="65"/>
      <c r="W36" s="65"/>
      <c r="X36" s="74"/>
    </row>
    <row r="37" spans="1:24" s="4" customFormat="1" ht="18" customHeight="1">
      <c r="A37" s="172" t="s">
        <v>57</v>
      </c>
      <c r="B37" s="173"/>
      <c r="C37" s="173"/>
      <c r="D37" s="173"/>
      <c r="E37" s="173"/>
      <c r="F37" s="34"/>
      <c r="G37" s="155" t="s">
        <v>56</v>
      </c>
      <c r="H37" s="156"/>
      <c r="I37" s="156"/>
      <c r="J37" s="156"/>
      <c r="K37" s="156"/>
      <c r="L37" s="152" t="s">
        <v>52</v>
      </c>
      <c r="M37" s="152"/>
      <c r="N37" s="152"/>
      <c r="O37" s="152"/>
      <c r="P37" s="152"/>
      <c r="Q37" s="152" t="s">
        <v>53</v>
      </c>
      <c r="R37" s="152"/>
      <c r="S37" s="152"/>
      <c r="T37" s="152"/>
      <c r="U37" s="152"/>
      <c r="V37" s="152" t="s">
        <v>54</v>
      </c>
      <c r="W37" s="152"/>
      <c r="X37" s="152"/>
    </row>
    <row r="38" spans="1:24" s="4" customFormat="1" ht="15" customHeight="1">
      <c r="A38" s="174"/>
      <c r="B38" s="175"/>
      <c r="C38" s="175"/>
      <c r="D38" s="175"/>
      <c r="E38" s="175"/>
      <c r="F38" s="35"/>
      <c r="G38" s="164" t="s">
        <v>47</v>
      </c>
      <c r="H38" s="165"/>
      <c r="I38" s="165" t="s">
        <v>4</v>
      </c>
      <c r="J38" s="165"/>
      <c r="K38" s="165"/>
      <c r="L38" s="165" t="s">
        <v>47</v>
      </c>
      <c r="M38" s="165"/>
      <c r="N38" s="165" t="s">
        <v>44</v>
      </c>
      <c r="O38" s="165"/>
      <c r="P38" s="165"/>
      <c r="Q38" s="165" t="s">
        <v>47</v>
      </c>
      <c r="R38" s="165"/>
      <c r="S38" s="165" t="s">
        <v>44</v>
      </c>
      <c r="T38" s="165"/>
      <c r="U38" s="165"/>
      <c r="V38" s="166"/>
      <c r="W38" s="167"/>
      <c r="X38" s="167"/>
    </row>
    <row r="39" spans="1:24" s="4" customFormat="1" ht="18" customHeight="1" thickBot="1">
      <c r="A39" s="174"/>
      <c r="B39" s="175"/>
      <c r="C39" s="175"/>
      <c r="D39" s="175"/>
      <c r="E39" s="175"/>
      <c r="F39" s="35"/>
      <c r="G39" s="150"/>
      <c r="H39" s="151"/>
      <c r="I39" s="149">
        <v>40</v>
      </c>
      <c r="J39" s="149"/>
      <c r="K39" s="149"/>
      <c r="L39" s="148"/>
      <c r="M39" s="148"/>
      <c r="N39" s="149">
        <v>31</v>
      </c>
      <c r="O39" s="149"/>
      <c r="P39" s="149"/>
      <c r="Q39" s="148"/>
      <c r="R39" s="148"/>
      <c r="S39" s="149">
        <v>28</v>
      </c>
      <c r="T39" s="149"/>
      <c r="U39" s="149"/>
      <c r="V39" s="153">
        <f>IF(((G39*I39)+(L39*N39)+(Q39*S39))=0,"",((G39*I39)+(L39*N39)+(Q39*S39)))</f>
      </c>
      <c r="W39" s="154"/>
      <c r="X39" s="154"/>
    </row>
    <row r="40" spans="1:24" s="4" customFormat="1" ht="18" customHeight="1">
      <c r="A40" s="174"/>
      <c r="B40" s="175"/>
      <c r="C40" s="175"/>
      <c r="D40" s="175"/>
      <c r="E40" s="175"/>
      <c r="F40" s="35"/>
      <c r="G40" s="161" t="s">
        <v>55</v>
      </c>
      <c r="H40" s="162"/>
      <c r="I40" s="163" t="s">
        <v>4</v>
      </c>
      <c r="J40" s="163"/>
      <c r="K40" s="163"/>
      <c r="L40" s="163" t="s">
        <v>55</v>
      </c>
      <c r="M40" s="163"/>
      <c r="N40" s="163" t="s">
        <v>44</v>
      </c>
      <c r="O40" s="163"/>
      <c r="P40" s="163"/>
      <c r="Q40" s="163" t="s">
        <v>55</v>
      </c>
      <c r="R40" s="163"/>
      <c r="S40" s="163" t="s">
        <v>44</v>
      </c>
      <c r="T40" s="163"/>
      <c r="U40" s="163"/>
      <c r="V40" s="170"/>
      <c r="W40" s="171"/>
      <c r="X40" s="171"/>
    </row>
    <row r="41" spans="1:24" s="4" customFormat="1" ht="18" customHeight="1" thickBot="1">
      <c r="A41" s="174"/>
      <c r="B41" s="175"/>
      <c r="C41" s="175"/>
      <c r="D41" s="175"/>
      <c r="E41" s="175"/>
      <c r="F41" s="35"/>
      <c r="G41" s="148"/>
      <c r="H41" s="148"/>
      <c r="I41" s="149">
        <v>22.5</v>
      </c>
      <c r="J41" s="149"/>
      <c r="K41" s="149"/>
      <c r="L41" s="150"/>
      <c r="M41" s="151"/>
      <c r="N41" s="149">
        <v>22.5</v>
      </c>
      <c r="O41" s="149"/>
      <c r="P41" s="149"/>
      <c r="Q41" s="148"/>
      <c r="R41" s="148"/>
      <c r="S41" s="149">
        <v>22.5</v>
      </c>
      <c r="T41" s="149"/>
      <c r="U41" s="149"/>
      <c r="V41" s="153">
        <f>IF(((G41*I41)+(L41*N41)+(Q41*S41))=0,"",((G41*I41)+(L41*N41)+(Q41*S41)))</f>
      </c>
      <c r="W41" s="154"/>
      <c r="X41" s="154"/>
    </row>
    <row r="42" spans="1:24" s="4" customFormat="1" ht="22.5" customHeight="1" thickBot="1">
      <c r="A42" s="176"/>
      <c r="B42" s="177"/>
      <c r="C42" s="177"/>
      <c r="D42" s="177"/>
      <c r="E42" s="177"/>
      <c r="F42" s="60"/>
      <c r="G42" s="61"/>
      <c r="H42" s="62"/>
      <c r="I42" s="62"/>
      <c r="J42" s="62"/>
      <c r="K42" s="62"/>
      <c r="L42" s="62"/>
      <c r="M42" s="62"/>
      <c r="N42" s="62"/>
      <c r="O42" s="62"/>
      <c r="P42" s="62"/>
      <c r="Q42" s="62"/>
      <c r="R42" s="62"/>
      <c r="S42" s="62"/>
      <c r="T42" s="62"/>
      <c r="U42" s="62"/>
      <c r="V42" s="153">
        <f>IF(SUM(V39,V41)*7=0,"",SUM(V39,V41)*7)</f>
      </c>
      <c r="W42" s="154"/>
      <c r="X42" s="154"/>
    </row>
    <row r="43" spans="1:24" s="4" customFormat="1" ht="18" customHeight="1">
      <c r="A43" s="191"/>
      <c r="B43" s="192"/>
      <c r="C43" s="192"/>
      <c r="D43" s="192"/>
      <c r="E43" s="192"/>
      <c r="F43" s="192"/>
      <c r="G43" s="192"/>
      <c r="H43" s="192"/>
      <c r="I43" s="192"/>
      <c r="J43" s="192"/>
      <c r="K43" s="192"/>
      <c r="L43" s="192"/>
      <c r="M43" s="192"/>
      <c r="N43" s="192"/>
      <c r="O43" s="192"/>
      <c r="P43" s="192"/>
      <c r="Q43" s="192"/>
      <c r="R43" s="192"/>
      <c r="S43" s="192"/>
      <c r="T43" s="192"/>
      <c r="U43" s="192"/>
      <c r="V43" s="192"/>
      <c r="W43" s="192"/>
      <c r="X43" s="193"/>
    </row>
    <row r="44" spans="1:24" s="4" customFormat="1" ht="18"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row>
    <row r="45" spans="1:24" s="4" customFormat="1" ht="18" customHeight="1">
      <c r="A45" s="109"/>
      <c r="B45" s="108"/>
      <c r="C45" s="108"/>
      <c r="D45" s="108"/>
      <c r="E45" s="108"/>
      <c r="F45" s="108"/>
      <c r="G45" s="108"/>
      <c r="H45" s="108"/>
      <c r="I45" s="108"/>
      <c r="J45" s="108"/>
      <c r="K45" s="108"/>
      <c r="L45" s="108"/>
      <c r="M45" s="108"/>
      <c r="N45" s="108"/>
      <c r="O45" s="108"/>
      <c r="P45" s="108"/>
      <c r="Q45" s="108"/>
      <c r="R45" s="108"/>
      <c r="S45" s="108"/>
      <c r="T45" s="110"/>
      <c r="U45" s="110"/>
      <c r="V45" s="110"/>
      <c r="W45" s="110"/>
      <c r="X45" s="111"/>
    </row>
    <row r="46" spans="1:24" s="4" customFormat="1" ht="18" customHeight="1">
      <c r="A46" s="67"/>
      <c r="B46" s="64"/>
      <c r="C46" s="64"/>
      <c r="D46" s="64"/>
      <c r="E46" s="64"/>
      <c r="F46" s="64"/>
      <c r="G46" s="64"/>
      <c r="H46" s="64"/>
      <c r="I46" s="64"/>
      <c r="J46" s="64"/>
      <c r="K46" s="64"/>
      <c r="L46" s="64"/>
      <c r="M46" s="64"/>
      <c r="N46" s="64"/>
      <c r="O46" s="64"/>
      <c r="P46" s="64"/>
      <c r="Q46" s="64"/>
      <c r="R46" s="64"/>
      <c r="S46" s="64"/>
      <c r="T46" s="245" t="s">
        <v>17</v>
      </c>
      <c r="U46" s="246"/>
      <c r="V46" s="246"/>
      <c r="W46" s="247"/>
      <c r="X46" s="374">
        <f>IF(X1=0,"",X1)</f>
      </c>
    </row>
    <row r="47" spans="1:24" s="4" customFormat="1" ht="18" customHeight="1">
      <c r="A47" s="67"/>
      <c r="B47" s="64"/>
      <c r="C47" s="64"/>
      <c r="D47" s="64"/>
      <c r="E47" s="64"/>
      <c r="F47" s="64"/>
      <c r="G47" s="64"/>
      <c r="H47" s="64"/>
      <c r="I47" s="64"/>
      <c r="J47" s="64"/>
      <c r="K47" s="64"/>
      <c r="L47" s="64"/>
      <c r="M47" s="64"/>
      <c r="N47" s="64"/>
      <c r="O47" s="64"/>
      <c r="P47" s="64"/>
      <c r="Q47" s="64"/>
      <c r="R47" s="64"/>
      <c r="S47" s="64"/>
      <c r="T47" s="248"/>
      <c r="U47" s="249"/>
      <c r="V47" s="249"/>
      <c r="W47" s="250"/>
      <c r="X47" s="375"/>
    </row>
    <row r="48" spans="1:24" s="4" customFormat="1" ht="18" customHeight="1">
      <c r="A48" s="67"/>
      <c r="B48" s="64"/>
      <c r="C48" s="64"/>
      <c r="D48" s="64"/>
      <c r="E48" s="64"/>
      <c r="F48" s="64"/>
      <c r="G48" s="64"/>
      <c r="H48" s="64"/>
      <c r="I48" s="64"/>
      <c r="J48" s="64"/>
      <c r="K48" s="64"/>
      <c r="L48" s="64"/>
      <c r="M48" s="64"/>
      <c r="N48" s="64"/>
      <c r="O48" s="64"/>
      <c r="P48" s="64"/>
      <c r="Q48" s="64"/>
      <c r="R48" s="64"/>
      <c r="S48" s="64"/>
      <c r="T48" s="85"/>
      <c r="U48" s="85"/>
      <c r="V48" s="85"/>
      <c r="W48" s="85"/>
      <c r="X48" s="86"/>
    </row>
    <row r="49" spans="1:24" s="5" customFormat="1" ht="18" customHeight="1">
      <c r="A49" s="172" t="s">
        <v>58</v>
      </c>
      <c r="B49" s="173"/>
      <c r="C49" s="173"/>
      <c r="D49" s="173"/>
      <c r="E49" s="180"/>
      <c r="F49" s="34"/>
      <c r="G49" s="178" t="s">
        <v>56</v>
      </c>
      <c r="H49" s="179"/>
      <c r="I49" s="179"/>
      <c r="J49" s="179"/>
      <c r="K49" s="155"/>
      <c r="L49" s="178" t="s">
        <v>59</v>
      </c>
      <c r="M49" s="179"/>
      <c r="N49" s="179"/>
      <c r="O49" s="179"/>
      <c r="P49" s="155"/>
      <c r="Q49" s="178" t="s">
        <v>53</v>
      </c>
      <c r="R49" s="179"/>
      <c r="S49" s="179"/>
      <c r="T49" s="179"/>
      <c r="U49" s="155"/>
      <c r="V49" s="178" t="s">
        <v>54</v>
      </c>
      <c r="W49" s="179"/>
      <c r="X49" s="155"/>
    </row>
    <row r="50" spans="1:24" ht="18" customHeight="1">
      <c r="A50" s="174"/>
      <c r="B50" s="175"/>
      <c r="C50" s="175"/>
      <c r="D50" s="175"/>
      <c r="E50" s="181"/>
      <c r="F50" s="35"/>
      <c r="G50" s="183" t="s">
        <v>47</v>
      </c>
      <c r="H50" s="164"/>
      <c r="I50" s="183" t="s">
        <v>44</v>
      </c>
      <c r="J50" s="184"/>
      <c r="K50" s="164"/>
      <c r="L50" s="183" t="s">
        <v>47</v>
      </c>
      <c r="M50" s="164"/>
      <c r="N50" s="183" t="s">
        <v>44</v>
      </c>
      <c r="O50" s="184"/>
      <c r="P50" s="164"/>
      <c r="Q50" s="183" t="s">
        <v>47</v>
      </c>
      <c r="R50" s="164"/>
      <c r="S50" s="183" t="s">
        <v>44</v>
      </c>
      <c r="T50" s="184"/>
      <c r="U50" s="164"/>
      <c r="V50" s="166"/>
      <c r="W50" s="167"/>
      <c r="X50" s="382"/>
    </row>
    <row r="51" spans="1:24" ht="18" customHeight="1" thickBot="1">
      <c r="A51" s="174"/>
      <c r="B51" s="175"/>
      <c r="C51" s="175"/>
      <c r="D51" s="175"/>
      <c r="E51" s="181"/>
      <c r="F51" s="35"/>
      <c r="G51" s="150"/>
      <c r="H51" s="151"/>
      <c r="I51" s="188">
        <v>35</v>
      </c>
      <c r="J51" s="189"/>
      <c r="K51" s="190"/>
      <c r="L51" s="150"/>
      <c r="M51" s="151"/>
      <c r="N51" s="188">
        <v>26.5</v>
      </c>
      <c r="O51" s="189"/>
      <c r="P51" s="190"/>
      <c r="Q51" s="150"/>
      <c r="R51" s="151"/>
      <c r="S51" s="188">
        <v>24</v>
      </c>
      <c r="T51" s="189"/>
      <c r="U51" s="190"/>
      <c r="V51" s="153">
        <f>IF(((G51*I51)+(L51*N51)+(Q51*S51))=0,"",((G51*I51)+(L51*N51)+(Q51*S51)))</f>
      </c>
      <c r="W51" s="154"/>
      <c r="X51" s="383"/>
    </row>
    <row r="52" spans="1:24" s="4" customFormat="1" ht="18" customHeight="1">
      <c r="A52" s="174"/>
      <c r="B52" s="175"/>
      <c r="C52" s="175"/>
      <c r="D52" s="175"/>
      <c r="E52" s="181"/>
      <c r="F52" s="35"/>
      <c r="G52" s="194" t="s">
        <v>55</v>
      </c>
      <c r="H52" s="195"/>
      <c r="I52" s="194" t="s">
        <v>44</v>
      </c>
      <c r="J52" s="196"/>
      <c r="K52" s="195"/>
      <c r="L52" s="194" t="s">
        <v>55</v>
      </c>
      <c r="M52" s="195"/>
      <c r="N52" s="194" t="s">
        <v>44</v>
      </c>
      <c r="O52" s="196"/>
      <c r="P52" s="195"/>
      <c r="Q52" s="194" t="s">
        <v>55</v>
      </c>
      <c r="R52" s="195"/>
      <c r="S52" s="194" t="s">
        <v>44</v>
      </c>
      <c r="T52" s="196"/>
      <c r="U52" s="195"/>
      <c r="V52" s="206"/>
      <c r="W52" s="207"/>
      <c r="X52" s="208"/>
    </row>
    <row r="53" spans="1:24" s="4" customFormat="1" ht="18" customHeight="1">
      <c r="A53" s="174"/>
      <c r="B53" s="175"/>
      <c r="C53" s="175"/>
      <c r="D53" s="175"/>
      <c r="E53" s="181"/>
      <c r="F53" s="35"/>
      <c r="G53" s="209"/>
      <c r="H53" s="210"/>
      <c r="I53" s="211">
        <v>22.5</v>
      </c>
      <c r="J53" s="212"/>
      <c r="K53" s="213"/>
      <c r="L53" s="209"/>
      <c r="M53" s="210"/>
      <c r="N53" s="211">
        <v>22.5</v>
      </c>
      <c r="O53" s="212"/>
      <c r="P53" s="213"/>
      <c r="Q53" s="209"/>
      <c r="R53" s="210"/>
      <c r="S53" s="211">
        <v>22.5</v>
      </c>
      <c r="T53" s="212"/>
      <c r="U53" s="213"/>
      <c r="V53" s="399">
        <f>IF(((G53*I53)+(L53*N53)+(Q53*S53))=0,"",((G53*I53)+(L53*N53)+(Q53*S53)))</f>
      </c>
      <c r="W53" s="400"/>
      <c r="X53" s="401"/>
    </row>
    <row r="54" spans="1:24" s="4" customFormat="1" ht="18" customHeight="1" thickBot="1">
      <c r="A54" s="176"/>
      <c r="B54" s="177"/>
      <c r="C54" s="177"/>
      <c r="D54" s="177"/>
      <c r="E54" s="182"/>
      <c r="F54" s="35"/>
      <c r="G54" s="56"/>
      <c r="H54" s="57"/>
      <c r="I54" s="57"/>
      <c r="J54" s="57"/>
      <c r="K54" s="57"/>
      <c r="L54" s="57"/>
      <c r="M54" s="57"/>
      <c r="N54" s="57"/>
      <c r="O54" s="57"/>
      <c r="P54" s="57"/>
      <c r="Q54" s="57"/>
      <c r="R54" s="57"/>
      <c r="S54" s="57"/>
      <c r="T54" s="57"/>
      <c r="U54" s="57"/>
      <c r="V54" s="153">
        <f>IF(SUM(V51,V53)*7=0,"",SUM(V51,V53)*7)</f>
      </c>
      <c r="W54" s="154"/>
      <c r="X54" s="383"/>
    </row>
    <row r="55" spans="1:37" s="6" customFormat="1" ht="18" customHeight="1">
      <c r="A55" s="67"/>
      <c r="B55" s="64"/>
      <c r="C55" s="64"/>
      <c r="D55" s="64"/>
      <c r="E55" s="64"/>
      <c r="F55" s="64"/>
      <c r="G55" s="64"/>
      <c r="H55" s="64"/>
      <c r="I55" s="64"/>
      <c r="J55" s="64"/>
      <c r="K55" s="64"/>
      <c r="L55" s="64"/>
      <c r="M55" s="64"/>
      <c r="N55" s="64"/>
      <c r="O55" s="64"/>
      <c r="P55" s="64"/>
      <c r="Q55" s="64"/>
      <c r="R55" s="64"/>
      <c r="S55" s="64"/>
      <c r="T55" s="64"/>
      <c r="U55" s="64"/>
      <c r="V55" s="66"/>
      <c r="W55" s="66"/>
      <c r="X55" s="68"/>
      <c r="Y55" s="4"/>
      <c r="Z55" s="4"/>
      <c r="AA55" s="4"/>
      <c r="AB55" s="4"/>
      <c r="AC55" s="4"/>
      <c r="AD55" s="4"/>
      <c r="AE55" s="4"/>
      <c r="AF55" s="4"/>
      <c r="AG55" s="4"/>
      <c r="AH55" s="4"/>
      <c r="AI55" s="4"/>
      <c r="AJ55" s="4"/>
      <c r="AK55" s="4"/>
    </row>
    <row r="56" spans="1:24" s="4" customFormat="1" ht="25.5" customHeight="1">
      <c r="A56" s="58" t="s">
        <v>61</v>
      </c>
      <c r="B56" s="59"/>
      <c r="C56" s="59"/>
      <c r="D56" s="59"/>
      <c r="E56" s="59"/>
      <c r="F56" s="59"/>
      <c r="G56" s="59"/>
      <c r="H56" s="59"/>
      <c r="I56" s="59"/>
      <c r="J56" s="59"/>
      <c r="K56" s="178" t="s">
        <v>60</v>
      </c>
      <c r="L56" s="179"/>
      <c r="M56" s="179"/>
      <c r="N56" s="179"/>
      <c r="O56" s="155"/>
      <c r="P56" s="185"/>
      <c r="Q56" s="186"/>
      <c r="R56" s="187"/>
      <c r="S56" s="277">
        <v>4</v>
      </c>
      <c r="T56" s="278"/>
      <c r="U56" s="279"/>
      <c r="V56" s="392">
        <f>IF(P56*S56*7=0,"",P56*S56*7)</f>
      </c>
      <c r="W56" s="393"/>
      <c r="X56" s="394"/>
    </row>
    <row r="57" spans="1:24" s="4" customFormat="1" ht="12.75" customHeight="1">
      <c r="A57" s="257"/>
      <c r="B57" s="258"/>
      <c r="C57" s="258"/>
      <c r="D57" s="258"/>
      <c r="E57" s="258"/>
      <c r="F57" s="258"/>
      <c r="G57" s="258"/>
      <c r="H57" s="258"/>
      <c r="I57" s="258"/>
      <c r="J57" s="258"/>
      <c r="K57" s="258"/>
      <c r="L57" s="258"/>
      <c r="M57" s="258"/>
      <c r="N57" s="258"/>
      <c r="O57" s="258"/>
      <c r="P57" s="258"/>
      <c r="Q57" s="258"/>
      <c r="R57" s="258"/>
      <c r="S57" s="258"/>
      <c r="T57" s="258"/>
      <c r="U57" s="258"/>
      <c r="V57" s="258"/>
      <c r="W57" s="258"/>
      <c r="X57" s="259"/>
    </row>
    <row r="58" spans="1:37" s="4" customFormat="1" ht="14.2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8"/>
      <c r="Y58" s="6"/>
      <c r="Z58" s="6"/>
      <c r="AA58" s="6"/>
      <c r="AB58" s="6"/>
      <c r="AC58" s="6"/>
      <c r="AD58" s="6"/>
      <c r="AE58" s="6"/>
      <c r="AF58" s="6"/>
      <c r="AG58" s="6"/>
      <c r="AH58" s="6"/>
      <c r="AI58" s="6"/>
      <c r="AJ58" s="6"/>
      <c r="AK58" s="6"/>
    </row>
    <row r="59" spans="1:37" s="6" customFormat="1" ht="15">
      <c r="A59" s="159" t="s">
        <v>62</v>
      </c>
      <c r="B59" s="160"/>
      <c r="C59" s="160"/>
      <c r="D59" s="160"/>
      <c r="E59" s="160"/>
      <c r="F59" s="160"/>
      <c r="G59" s="160"/>
      <c r="H59" s="160"/>
      <c r="I59" s="160"/>
      <c r="J59" s="160"/>
      <c r="K59" s="160"/>
      <c r="L59" s="160"/>
      <c r="M59" s="160"/>
      <c r="N59" s="160"/>
      <c r="O59" s="160"/>
      <c r="P59" s="160"/>
      <c r="Q59" s="160"/>
      <c r="R59" s="160"/>
      <c r="S59" s="160"/>
      <c r="T59" s="160"/>
      <c r="U59" s="160"/>
      <c r="V59" s="160"/>
      <c r="W59" s="160"/>
      <c r="X59" s="260"/>
      <c r="Y59" s="1"/>
      <c r="Z59" s="1"/>
      <c r="AA59" s="1"/>
      <c r="AB59" s="1"/>
      <c r="AC59" s="1"/>
      <c r="AD59" s="1"/>
      <c r="AE59" s="1"/>
      <c r="AF59" s="1"/>
      <c r="AG59" s="1"/>
      <c r="AH59" s="1"/>
      <c r="AI59" s="1"/>
      <c r="AJ59" s="1"/>
      <c r="AK59" s="1"/>
    </row>
    <row r="60" spans="1:24" ht="18" customHeight="1">
      <c r="A60" s="300" t="s">
        <v>63</v>
      </c>
      <c r="B60" s="301"/>
      <c r="C60" s="301"/>
      <c r="D60" s="301"/>
      <c r="E60" s="301"/>
      <c r="F60" s="301"/>
      <c r="G60" s="301"/>
      <c r="H60" s="301"/>
      <c r="I60" s="301"/>
      <c r="J60" s="301"/>
      <c r="K60" s="301"/>
      <c r="L60" s="302"/>
      <c r="M60" s="123"/>
      <c r="N60" s="124"/>
      <c r="O60" s="124"/>
      <c r="P60" s="124"/>
      <c r="Q60" s="124"/>
      <c r="R60" s="124"/>
      <c r="S60" s="124"/>
      <c r="T60" s="124"/>
      <c r="U60" s="124"/>
      <c r="V60" s="124"/>
      <c r="W60" s="124"/>
      <c r="X60" s="125"/>
    </row>
    <row r="61" spans="1:24" ht="15">
      <c r="A61" s="214"/>
      <c r="B61" s="215"/>
      <c r="C61" s="215"/>
      <c r="D61" s="215"/>
      <c r="E61" s="215"/>
      <c r="F61" s="215"/>
      <c r="G61" s="215"/>
      <c r="H61" s="215"/>
      <c r="I61" s="215"/>
      <c r="J61" s="215"/>
      <c r="K61" s="215"/>
      <c r="L61" s="215"/>
      <c r="M61" s="215"/>
      <c r="N61" s="215"/>
      <c r="O61" s="215"/>
      <c r="P61" s="215"/>
      <c r="Q61" s="215"/>
      <c r="R61" s="215"/>
      <c r="S61" s="215"/>
      <c r="T61" s="215"/>
      <c r="U61" s="215"/>
      <c r="V61" s="215"/>
      <c r="W61" s="215"/>
      <c r="X61" s="216"/>
    </row>
    <row r="62" spans="1:24" ht="15">
      <c r="A62" s="214"/>
      <c r="B62" s="215"/>
      <c r="C62" s="215"/>
      <c r="D62" s="215"/>
      <c r="E62" s="215"/>
      <c r="F62" s="215"/>
      <c r="G62" s="215"/>
      <c r="H62" s="215"/>
      <c r="I62" s="215"/>
      <c r="J62" s="215"/>
      <c r="K62" s="215"/>
      <c r="L62" s="215"/>
      <c r="M62" s="215"/>
      <c r="N62" s="215"/>
      <c r="O62" s="215"/>
      <c r="P62" s="215"/>
      <c r="Q62" s="215"/>
      <c r="R62" s="215"/>
      <c r="S62" s="215"/>
      <c r="T62" s="215"/>
      <c r="U62" s="215"/>
      <c r="V62" s="215"/>
      <c r="W62" s="215"/>
      <c r="X62" s="216"/>
    </row>
    <row r="63" spans="1:24" ht="15">
      <c r="A63" s="214"/>
      <c r="B63" s="215"/>
      <c r="C63" s="215"/>
      <c r="D63" s="215"/>
      <c r="E63" s="215"/>
      <c r="F63" s="215"/>
      <c r="G63" s="215"/>
      <c r="H63" s="215"/>
      <c r="I63" s="215"/>
      <c r="J63" s="215"/>
      <c r="K63" s="215"/>
      <c r="L63" s="215"/>
      <c r="M63" s="215"/>
      <c r="N63" s="215"/>
      <c r="O63" s="215"/>
      <c r="P63" s="215"/>
      <c r="Q63" s="215"/>
      <c r="R63" s="215"/>
      <c r="S63" s="215"/>
      <c r="T63" s="215"/>
      <c r="U63" s="215"/>
      <c r="V63" s="215"/>
      <c r="W63" s="215"/>
      <c r="X63" s="216"/>
    </row>
    <row r="64" spans="1:24" ht="15">
      <c r="A64" s="214"/>
      <c r="B64" s="215"/>
      <c r="C64" s="215"/>
      <c r="D64" s="215"/>
      <c r="E64" s="215"/>
      <c r="F64" s="215"/>
      <c r="G64" s="215"/>
      <c r="H64" s="215"/>
      <c r="I64" s="215"/>
      <c r="J64" s="215"/>
      <c r="K64" s="215"/>
      <c r="L64" s="215"/>
      <c r="M64" s="215"/>
      <c r="N64" s="215"/>
      <c r="O64" s="215"/>
      <c r="P64" s="215"/>
      <c r="Q64" s="215"/>
      <c r="R64" s="215"/>
      <c r="S64" s="215"/>
      <c r="T64" s="215"/>
      <c r="U64" s="215"/>
      <c r="V64" s="215"/>
      <c r="W64" s="215"/>
      <c r="X64" s="216"/>
    </row>
    <row r="65" spans="1:24" ht="15">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5"/>
    </row>
    <row r="66" spans="1:24" ht="15">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6"/>
    </row>
    <row r="67" spans="1:24" ht="12" customHeight="1">
      <c r="A67" s="257"/>
      <c r="B67" s="258"/>
      <c r="C67" s="258"/>
      <c r="D67" s="258"/>
      <c r="E67" s="258"/>
      <c r="F67" s="258"/>
      <c r="G67" s="258"/>
      <c r="H67" s="258"/>
      <c r="I67" s="258"/>
      <c r="J67" s="258"/>
      <c r="K67" s="258"/>
      <c r="L67" s="258"/>
      <c r="M67" s="258"/>
      <c r="N67" s="258"/>
      <c r="O67" s="258"/>
      <c r="P67" s="258"/>
      <c r="Q67" s="258"/>
      <c r="R67" s="258"/>
      <c r="S67" s="258"/>
      <c r="T67" s="258"/>
      <c r="U67" s="258"/>
      <c r="V67" s="258"/>
      <c r="W67" s="258"/>
      <c r="X67" s="259"/>
    </row>
    <row r="68" spans="1:24" ht="18" customHeight="1">
      <c r="A68" s="226"/>
      <c r="B68" s="227"/>
      <c r="C68" s="227"/>
      <c r="D68" s="227"/>
      <c r="E68" s="227"/>
      <c r="F68" s="227"/>
      <c r="G68" s="227"/>
      <c r="H68" s="227"/>
      <c r="I68" s="227"/>
      <c r="J68" s="227"/>
      <c r="K68" s="227"/>
      <c r="L68" s="227"/>
      <c r="M68" s="227"/>
      <c r="N68" s="227"/>
      <c r="O68" s="227"/>
      <c r="P68" s="227"/>
      <c r="Q68" s="227"/>
      <c r="R68" s="227"/>
      <c r="S68" s="227"/>
      <c r="T68" s="227"/>
      <c r="U68" s="227"/>
      <c r="V68" s="227"/>
      <c r="W68" s="227"/>
      <c r="X68" s="228"/>
    </row>
    <row r="69" spans="1:24" ht="18" customHeight="1">
      <c r="A69" s="159" t="s">
        <v>64</v>
      </c>
      <c r="B69" s="160"/>
      <c r="C69" s="160"/>
      <c r="D69" s="160"/>
      <c r="E69" s="160"/>
      <c r="F69" s="160"/>
      <c r="G69" s="160"/>
      <c r="H69" s="160"/>
      <c r="I69" s="160"/>
      <c r="J69" s="160"/>
      <c r="K69" s="160"/>
      <c r="L69" s="160"/>
      <c r="M69" s="160"/>
      <c r="N69" s="160"/>
      <c r="O69" s="160"/>
      <c r="P69" s="160"/>
      <c r="Q69" s="160"/>
      <c r="R69" s="160"/>
      <c r="S69" s="160"/>
      <c r="T69" s="160"/>
      <c r="U69" s="160"/>
      <c r="V69" s="160"/>
      <c r="W69" s="160"/>
      <c r="X69" s="260"/>
    </row>
    <row r="70" spans="1:24" ht="18" customHeight="1">
      <c r="A70" s="384" t="s">
        <v>65</v>
      </c>
      <c r="B70" s="385"/>
      <c r="C70" s="385"/>
      <c r="D70" s="385"/>
      <c r="E70" s="385"/>
      <c r="F70" s="385"/>
      <c r="G70" s="385"/>
      <c r="H70" s="385"/>
      <c r="I70" s="385"/>
      <c r="J70" s="385"/>
      <c r="K70" s="385"/>
      <c r="L70" s="385"/>
      <c r="M70" s="385"/>
      <c r="N70" s="385"/>
      <c r="O70" s="385"/>
      <c r="P70" s="385"/>
      <c r="Q70" s="385"/>
      <c r="R70" s="385"/>
      <c r="S70" s="385"/>
      <c r="T70" s="385"/>
      <c r="U70" s="386"/>
      <c r="V70" s="343">
        <f>IF(SUM(V26,V35,V42,V54,V56)=0,"",SUM(V26,V35,V42,V54,V56))</f>
      </c>
      <c r="W70" s="344"/>
      <c r="X70" s="345"/>
    </row>
    <row r="71" spans="1:24" ht="18" customHeight="1" thickBot="1">
      <c r="A71" s="346" t="s">
        <v>66</v>
      </c>
      <c r="B71" s="347"/>
      <c r="C71" s="347"/>
      <c r="D71" s="347"/>
      <c r="E71" s="347"/>
      <c r="F71" s="347"/>
      <c r="G71" s="347"/>
      <c r="H71" s="347"/>
      <c r="I71" s="347"/>
      <c r="J71" s="347"/>
      <c r="K71" s="347"/>
      <c r="L71" s="347"/>
      <c r="M71" s="347"/>
      <c r="N71" s="347"/>
      <c r="O71" s="347"/>
      <c r="P71" s="347"/>
      <c r="Q71" s="347"/>
      <c r="R71" s="347"/>
      <c r="S71" s="347"/>
      <c r="T71" s="347"/>
      <c r="U71" s="348"/>
      <c r="V71" s="349">
        <f>IF(SUM(W97,W105,W111)=0,"",SUM(W97,W105,W111))</f>
      </c>
      <c r="W71" s="350"/>
      <c r="X71" s="351"/>
    </row>
    <row r="72" spans="1:24" ht="18" customHeight="1" thickBot="1" thickTop="1">
      <c r="A72" s="352" t="s">
        <v>140</v>
      </c>
      <c r="B72" s="353"/>
      <c r="C72" s="353"/>
      <c r="D72" s="353"/>
      <c r="E72" s="353"/>
      <c r="F72" s="353"/>
      <c r="G72" s="353"/>
      <c r="H72" s="353"/>
      <c r="I72" s="353"/>
      <c r="J72" s="353"/>
      <c r="K72" s="353"/>
      <c r="L72" s="353"/>
      <c r="M72" s="353"/>
      <c r="N72" s="353"/>
      <c r="O72" s="353"/>
      <c r="P72" s="353"/>
      <c r="Q72" s="353"/>
      <c r="R72" s="353"/>
      <c r="S72" s="353"/>
      <c r="T72" s="353"/>
      <c r="U72" s="354"/>
      <c r="V72" s="355">
        <f>IF(SUM(V70:X71)=0,"",SUM(V70:X71))</f>
      </c>
      <c r="W72" s="356"/>
      <c r="X72" s="357"/>
    </row>
    <row r="73" spans="1:24" ht="18" customHeight="1">
      <c r="A73" s="261" t="s">
        <v>67</v>
      </c>
      <c r="B73" s="262"/>
      <c r="C73" s="262"/>
      <c r="D73" s="262"/>
      <c r="E73" s="262"/>
      <c r="F73" s="262"/>
      <c r="G73" s="262"/>
      <c r="H73" s="262"/>
      <c r="I73" s="262"/>
      <c r="J73" s="262"/>
      <c r="K73" s="262"/>
      <c r="L73" s="262"/>
      <c r="M73" s="262"/>
      <c r="N73" s="262"/>
      <c r="O73" s="262"/>
      <c r="P73" s="262"/>
      <c r="Q73" s="262"/>
      <c r="R73" s="262"/>
      <c r="S73" s="262"/>
      <c r="T73" s="262"/>
      <c r="U73" s="262"/>
      <c r="V73" s="262"/>
      <c r="W73" s="262"/>
      <c r="X73" s="263"/>
    </row>
    <row r="74" spans="1:24" ht="18" customHeight="1">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3"/>
    </row>
    <row r="75" spans="1:24" ht="18" customHeight="1">
      <c r="A75" s="226"/>
      <c r="B75" s="227"/>
      <c r="C75" s="227"/>
      <c r="D75" s="227"/>
      <c r="E75" s="227"/>
      <c r="F75" s="227"/>
      <c r="G75" s="227"/>
      <c r="H75" s="227"/>
      <c r="I75" s="227"/>
      <c r="J75" s="227"/>
      <c r="K75" s="227"/>
      <c r="L75" s="227"/>
      <c r="M75" s="227"/>
      <c r="N75" s="227"/>
      <c r="O75" s="227"/>
      <c r="P75" s="227"/>
      <c r="Q75" s="227"/>
      <c r="R75" s="227"/>
      <c r="S75" s="227"/>
      <c r="T75" s="227"/>
      <c r="U75" s="227"/>
      <c r="V75" s="227"/>
      <c r="W75" s="227"/>
      <c r="X75" s="228"/>
    </row>
    <row r="76" spans="1:24" ht="12" customHeight="1">
      <c r="A76" s="226"/>
      <c r="B76" s="227"/>
      <c r="C76" s="227"/>
      <c r="D76" s="227"/>
      <c r="E76" s="227"/>
      <c r="F76" s="227"/>
      <c r="G76" s="227"/>
      <c r="H76" s="227"/>
      <c r="I76" s="227"/>
      <c r="J76" s="227"/>
      <c r="K76" s="227"/>
      <c r="L76" s="227"/>
      <c r="M76" s="227"/>
      <c r="N76" s="227"/>
      <c r="O76" s="227"/>
      <c r="P76" s="227"/>
      <c r="Q76" s="227"/>
      <c r="R76" s="227"/>
      <c r="S76" s="227"/>
      <c r="T76" s="227"/>
      <c r="U76" s="227"/>
      <c r="V76" s="227"/>
      <c r="W76" s="227"/>
      <c r="X76" s="228"/>
    </row>
    <row r="77" spans="1:24" ht="12" customHeight="1">
      <c r="A77" s="226"/>
      <c r="B77" s="227"/>
      <c r="C77" s="227"/>
      <c r="D77" s="227"/>
      <c r="E77" s="227"/>
      <c r="F77" s="227"/>
      <c r="G77" s="360"/>
      <c r="H77" s="360"/>
      <c r="I77" s="360"/>
      <c r="J77" s="360"/>
      <c r="K77" s="227"/>
      <c r="L77" s="227"/>
      <c r="M77" s="299"/>
      <c r="N77" s="299"/>
      <c r="O77" s="299"/>
      <c r="P77" s="299"/>
      <c r="Q77" s="299"/>
      <c r="R77" s="299"/>
      <c r="S77" s="299"/>
      <c r="T77" s="299"/>
      <c r="U77" s="299"/>
      <c r="V77" s="227"/>
      <c r="W77" s="227"/>
      <c r="X77" s="228"/>
    </row>
    <row r="78" spans="1:24" ht="18" customHeight="1">
      <c r="A78" s="12"/>
      <c r="B78" s="7"/>
      <c r="C78" s="7"/>
      <c r="D78" s="7"/>
      <c r="E78" s="7"/>
      <c r="F78" s="7"/>
      <c r="G78" s="8" t="s">
        <v>68</v>
      </c>
      <c r="H78" s="8"/>
      <c r="I78" s="8"/>
      <c r="J78" s="8"/>
      <c r="K78" s="7"/>
      <c r="L78" s="7"/>
      <c r="M78" s="8" t="s">
        <v>69</v>
      </c>
      <c r="N78" s="8"/>
      <c r="O78" s="8"/>
      <c r="P78" s="8"/>
      <c r="Q78" s="8"/>
      <c r="R78" s="8"/>
      <c r="S78" s="8"/>
      <c r="T78" s="8"/>
      <c r="U78" s="8"/>
      <c r="V78" s="7"/>
      <c r="W78" s="7"/>
      <c r="X78" s="9"/>
    </row>
    <row r="79" spans="1:24" ht="18" customHeight="1">
      <c r="A79" s="226"/>
      <c r="B79" s="227"/>
      <c r="C79" s="227"/>
      <c r="D79" s="227"/>
      <c r="E79" s="227"/>
      <c r="F79" s="227"/>
      <c r="G79" s="227"/>
      <c r="H79" s="227"/>
      <c r="I79" s="227"/>
      <c r="J79" s="227"/>
      <c r="K79" s="227"/>
      <c r="L79" s="227"/>
      <c r="M79" s="227"/>
      <c r="N79" s="227"/>
      <c r="O79" s="227"/>
      <c r="P79" s="227"/>
      <c r="Q79" s="227"/>
      <c r="R79" s="227"/>
      <c r="S79" s="227"/>
      <c r="T79" s="227"/>
      <c r="U79" s="227"/>
      <c r="V79" s="227"/>
      <c r="W79" s="227"/>
      <c r="X79" s="228"/>
    </row>
    <row r="80" spans="1:24" ht="18" customHeight="1">
      <c r="A80" s="226"/>
      <c r="B80" s="227"/>
      <c r="C80" s="227"/>
      <c r="D80" s="227"/>
      <c r="E80" s="227"/>
      <c r="F80" s="227"/>
      <c r="G80" s="227"/>
      <c r="H80" s="227"/>
      <c r="I80" s="227"/>
      <c r="J80" s="227"/>
      <c r="K80" s="227"/>
      <c r="L80" s="227"/>
      <c r="M80" s="227"/>
      <c r="N80" s="227"/>
      <c r="O80" s="227"/>
      <c r="P80" s="227"/>
      <c r="Q80" s="227"/>
      <c r="R80" s="227"/>
      <c r="S80" s="227"/>
      <c r="T80" s="227"/>
      <c r="U80" s="227"/>
      <c r="V80" s="227"/>
      <c r="W80" s="227"/>
      <c r="X80" s="228"/>
    </row>
    <row r="81" spans="1:24" ht="32.25" customHeight="1">
      <c r="A81" s="217" t="s">
        <v>70</v>
      </c>
      <c r="B81" s="218"/>
      <c r="C81" s="218"/>
      <c r="D81" s="218"/>
      <c r="E81" s="218"/>
      <c r="F81" s="218"/>
      <c r="G81" s="218"/>
      <c r="H81" s="218"/>
      <c r="I81" s="218"/>
      <c r="J81" s="218"/>
      <c r="K81" s="218"/>
      <c r="L81" s="218"/>
      <c r="M81" s="218"/>
      <c r="N81" s="218"/>
      <c r="O81" s="218"/>
      <c r="P81" s="218"/>
      <c r="Q81" s="218"/>
      <c r="R81" s="218"/>
      <c r="S81" s="218"/>
      <c r="T81" s="218"/>
      <c r="U81" s="218"/>
      <c r="V81" s="218"/>
      <c r="W81" s="218"/>
      <c r="X81" s="219"/>
    </row>
    <row r="82" spans="1:24" ht="18" customHeight="1">
      <c r="A82" s="220" t="s">
        <v>71</v>
      </c>
      <c r="B82" s="221"/>
      <c r="C82" s="221"/>
      <c r="D82" s="221"/>
      <c r="E82" s="221"/>
      <c r="F82" s="221"/>
      <c r="G82" s="221"/>
      <c r="H82" s="221"/>
      <c r="I82" s="221"/>
      <c r="J82" s="221"/>
      <c r="K82" s="221"/>
      <c r="L82" s="221"/>
      <c r="M82" s="221"/>
      <c r="N82" s="221"/>
      <c r="O82" s="221"/>
      <c r="P82" s="221"/>
      <c r="Q82" s="221"/>
      <c r="R82" s="221"/>
      <c r="S82" s="222"/>
      <c r="T82" s="245" t="s">
        <v>17</v>
      </c>
      <c r="U82" s="246"/>
      <c r="V82" s="246"/>
      <c r="W82" s="247"/>
      <c r="X82" s="374">
        <f>IF(X1=0,"",X1)</f>
      </c>
    </row>
    <row r="83" spans="1:24" ht="18" customHeight="1">
      <c r="A83" s="223" t="s">
        <v>73</v>
      </c>
      <c r="B83" s="224"/>
      <c r="C83" s="224"/>
      <c r="D83" s="224"/>
      <c r="E83" s="224"/>
      <c r="F83" s="224"/>
      <c r="G83" s="224"/>
      <c r="H83" s="224"/>
      <c r="I83" s="224"/>
      <c r="J83" s="224"/>
      <c r="K83" s="224"/>
      <c r="L83" s="224"/>
      <c r="M83" s="224"/>
      <c r="N83" s="224"/>
      <c r="O83" s="224"/>
      <c r="P83" s="224"/>
      <c r="Q83" s="224"/>
      <c r="R83" s="224"/>
      <c r="S83" s="225"/>
      <c r="T83" s="248"/>
      <c r="U83" s="249"/>
      <c r="V83" s="249"/>
      <c r="W83" s="250"/>
      <c r="X83" s="375"/>
    </row>
    <row r="84" spans="1:24" ht="18" customHeight="1">
      <c r="A84" s="90"/>
      <c r="B84" s="88"/>
      <c r="C84" s="88"/>
      <c r="D84" s="88"/>
      <c r="E84" s="88"/>
      <c r="F84" s="88"/>
      <c r="G84" s="88"/>
      <c r="H84" s="88"/>
      <c r="I84" s="88"/>
      <c r="J84" s="88"/>
      <c r="K84" s="88"/>
      <c r="L84" s="88"/>
      <c r="M84" s="88"/>
      <c r="N84" s="88"/>
      <c r="O84" s="88"/>
      <c r="P84" s="88"/>
      <c r="Q84" s="88"/>
      <c r="R84" s="88"/>
      <c r="S84" s="88"/>
      <c r="T84" s="88"/>
      <c r="U84" s="88"/>
      <c r="V84" s="88"/>
      <c r="W84" s="88"/>
      <c r="X84" s="89"/>
    </row>
    <row r="85" spans="1:37" ht="18" customHeight="1">
      <c r="A85" s="303" t="s">
        <v>74</v>
      </c>
      <c r="B85" s="304"/>
      <c r="C85" s="304"/>
      <c r="D85" s="304"/>
      <c r="E85" s="304"/>
      <c r="F85" s="304"/>
      <c r="G85" s="304"/>
      <c r="H85" s="304"/>
      <c r="I85" s="304"/>
      <c r="J85" s="304"/>
      <c r="K85" s="304"/>
      <c r="L85" s="304"/>
      <c r="M85" s="304"/>
      <c r="N85" s="304"/>
      <c r="O85" s="304"/>
      <c r="P85" s="304"/>
      <c r="Q85" s="304"/>
      <c r="R85" s="304"/>
      <c r="S85" s="304"/>
      <c r="T85" s="304"/>
      <c r="U85" s="304"/>
      <c r="V85" s="304"/>
      <c r="W85" s="304"/>
      <c r="X85" s="305"/>
      <c r="Y85" s="73"/>
      <c r="Z85" s="73"/>
      <c r="AA85" s="73"/>
      <c r="AB85" s="73"/>
      <c r="AC85" s="73"/>
      <c r="AD85" s="73"/>
      <c r="AE85" s="73"/>
      <c r="AF85" s="73"/>
      <c r="AG85" s="73"/>
      <c r="AH85" s="73"/>
      <c r="AI85" s="73"/>
      <c r="AJ85" s="73"/>
      <c r="AK85" s="73"/>
    </row>
    <row r="86" spans="1:37" s="73" customFormat="1" ht="18" customHeight="1">
      <c r="A86" s="145" t="s">
        <v>75</v>
      </c>
      <c r="B86" s="146"/>
      <c r="C86" s="146"/>
      <c r="D86" s="146"/>
      <c r="E86" s="146"/>
      <c r="F86" s="146"/>
      <c r="G86" s="146"/>
      <c r="H86" s="146"/>
      <c r="I86" s="146"/>
      <c r="J86" s="146"/>
      <c r="K86" s="146"/>
      <c r="L86" s="146"/>
      <c r="M86" s="146"/>
      <c r="N86" s="146"/>
      <c r="O86" s="146"/>
      <c r="P86" s="146"/>
      <c r="Q86" s="146"/>
      <c r="R86" s="146"/>
      <c r="S86" s="146"/>
      <c r="T86" s="146"/>
      <c r="U86" s="146"/>
      <c r="V86" s="146"/>
      <c r="W86" s="146"/>
      <c r="X86" s="147"/>
      <c r="Y86" s="1"/>
      <c r="Z86" s="1"/>
      <c r="AA86" s="1"/>
      <c r="AB86" s="1"/>
      <c r="AC86" s="1"/>
      <c r="AD86" s="1"/>
      <c r="AE86" s="1"/>
      <c r="AF86" s="1"/>
      <c r="AG86" s="1"/>
      <c r="AH86" s="1"/>
      <c r="AI86" s="1"/>
      <c r="AJ86" s="1"/>
      <c r="AK86" s="1"/>
    </row>
    <row r="87" spans="1:24" ht="12.75" customHeight="1">
      <c r="A87" s="145"/>
      <c r="B87" s="146"/>
      <c r="C87" s="146"/>
      <c r="D87" s="146"/>
      <c r="E87" s="146"/>
      <c r="F87" s="146"/>
      <c r="G87" s="146"/>
      <c r="H87" s="146"/>
      <c r="I87" s="146"/>
      <c r="J87" s="146"/>
      <c r="K87" s="146"/>
      <c r="L87" s="146"/>
      <c r="M87" s="146"/>
      <c r="N87" s="146"/>
      <c r="O87" s="146"/>
      <c r="P87" s="146"/>
      <c r="Q87" s="146"/>
      <c r="R87" s="146"/>
      <c r="S87" s="146"/>
      <c r="T87" s="146"/>
      <c r="U87" s="146"/>
      <c r="V87" s="146"/>
      <c r="W87" s="146"/>
      <c r="X87" s="147"/>
    </row>
    <row r="88" spans="1:24" ht="9.75" customHeight="1">
      <c r="A88" s="81"/>
      <c r="B88" s="52"/>
      <c r="C88" s="52"/>
      <c r="D88" s="52"/>
      <c r="E88" s="52"/>
      <c r="F88" s="52"/>
      <c r="G88" s="52"/>
      <c r="H88" s="52"/>
      <c r="I88" s="52"/>
      <c r="J88" s="52"/>
      <c r="K88" s="52"/>
      <c r="L88" s="52"/>
      <c r="M88" s="52"/>
      <c r="N88" s="52"/>
      <c r="O88" s="52"/>
      <c r="P88" s="52"/>
      <c r="Q88" s="52"/>
      <c r="R88" s="52"/>
      <c r="S88" s="52"/>
      <c r="T88" s="52"/>
      <c r="U88" s="52"/>
      <c r="V88" s="52"/>
      <c r="W88" s="52"/>
      <c r="X88" s="53"/>
    </row>
    <row r="89" spans="1:24" ht="15" customHeight="1">
      <c r="A89" s="69" t="s">
        <v>76</v>
      </c>
      <c r="B89" s="70"/>
      <c r="C89" s="70"/>
      <c r="D89" s="70"/>
      <c r="E89" s="70"/>
      <c r="F89" s="70"/>
      <c r="G89" s="70"/>
      <c r="H89" s="70"/>
      <c r="I89" s="70"/>
      <c r="J89" s="70"/>
      <c r="K89" s="70"/>
      <c r="L89" s="70"/>
      <c r="M89" s="70"/>
      <c r="N89" s="70"/>
      <c r="O89" s="70"/>
      <c r="P89" s="70"/>
      <c r="Q89" s="70"/>
      <c r="R89" s="70"/>
      <c r="S89" s="70"/>
      <c r="T89" s="70"/>
      <c r="U89" s="70"/>
      <c r="V89" s="70"/>
      <c r="W89" s="70"/>
      <c r="X89" s="51"/>
    </row>
    <row r="90" spans="1:24" ht="9.75" customHeight="1">
      <c r="A90" s="69"/>
      <c r="B90" s="70"/>
      <c r="C90" s="70"/>
      <c r="D90" s="70"/>
      <c r="E90" s="70"/>
      <c r="F90" s="70"/>
      <c r="G90" s="70"/>
      <c r="H90" s="70"/>
      <c r="I90" s="70"/>
      <c r="J90" s="70"/>
      <c r="K90" s="70"/>
      <c r="L90" s="70"/>
      <c r="M90" s="70"/>
      <c r="N90" s="70"/>
      <c r="O90" s="70"/>
      <c r="P90" s="70"/>
      <c r="Q90" s="70"/>
      <c r="R90" s="70"/>
      <c r="S90" s="70"/>
      <c r="T90" s="70"/>
      <c r="U90" s="70"/>
      <c r="V90" s="70"/>
      <c r="W90" s="70"/>
      <c r="X90" s="51"/>
    </row>
    <row r="91" spans="1:24" ht="15.75" thickBot="1">
      <c r="A91" s="159" t="s">
        <v>77</v>
      </c>
      <c r="B91" s="160"/>
      <c r="C91" s="160"/>
      <c r="D91" s="160"/>
      <c r="E91" s="160"/>
      <c r="F91" s="88"/>
      <c r="G91" s="88"/>
      <c r="H91" s="88"/>
      <c r="I91" s="88"/>
      <c r="J91" s="88"/>
      <c r="K91" s="88"/>
      <c r="L91" s="88"/>
      <c r="M91" s="88"/>
      <c r="N91" s="88"/>
      <c r="O91" s="88"/>
      <c r="P91" s="88"/>
      <c r="Q91" s="88"/>
      <c r="R91" s="88"/>
      <c r="S91" s="88"/>
      <c r="T91" s="88"/>
      <c r="U91" s="88"/>
      <c r="V91" s="88"/>
      <c r="W91" s="88"/>
      <c r="X91" s="89"/>
    </row>
    <row r="92" spans="1:24" ht="27.75" customHeight="1">
      <c r="A92" s="381" t="s">
        <v>3</v>
      </c>
      <c r="B92" s="367"/>
      <c r="C92" s="369" t="s">
        <v>78</v>
      </c>
      <c r="D92" s="370"/>
      <c r="E92" s="370"/>
      <c r="F92" s="370"/>
      <c r="G92" s="370"/>
      <c r="H92" s="370"/>
      <c r="I92" s="370"/>
      <c r="J92" s="370"/>
      <c r="K92" s="370"/>
      <c r="L92" s="370"/>
      <c r="M92" s="370"/>
      <c r="N92" s="371"/>
      <c r="O92" s="376" t="s">
        <v>68</v>
      </c>
      <c r="P92" s="377"/>
      <c r="Q92" s="367" t="s">
        <v>79</v>
      </c>
      <c r="R92" s="368"/>
      <c r="S92" s="367" t="s">
        <v>80</v>
      </c>
      <c r="T92" s="368"/>
      <c r="U92" s="368"/>
      <c r="V92" s="368"/>
      <c r="W92" s="367" t="s">
        <v>81</v>
      </c>
      <c r="X92" s="368"/>
    </row>
    <row r="93" spans="1:24" ht="15" customHeight="1">
      <c r="A93" s="372">
        <v>1</v>
      </c>
      <c r="B93" s="247"/>
      <c r="C93" s="137" t="s">
        <v>83</v>
      </c>
      <c r="D93" s="138"/>
      <c r="E93" s="138"/>
      <c r="F93" s="138"/>
      <c r="G93" s="138"/>
      <c r="H93" s="138"/>
      <c r="I93" s="138"/>
      <c r="J93" s="138"/>
      <c r="K93" s="138"/>
      <c r="L93" s="138"/>
      <c r="M93" s="138"/>
      <c r="N93" s="139"/>
      <c r="O93" s="397" t="s">
        <v>82</v>
      </c>
      <c r="P93" s="398"/>
      <c r="Q93" s="295"/>
      <c r="R93" s="296"/>
      <c r="S93" s="309">
        <v>0</v>
      </c>
      <c r="T93" s="310"/>
      <c r="U93" s="310"/>
      <c r="V93" s="311"/>
      <c r="W93" s="129">
        <v>0</v>
      </c>
      <c r="X93" s="130"/>
    </row>
    <row r="94" spans="1:24" ht="15">
      <c r="A94" s="373"/>
      <c r="B94" s="250"/>
      <c r="C94" s="140"/>
      <c r="D94" s="141"/>
      <c r="E94" s="141"/>
      <c r="F94" s="141"/>
      <c r="G94" s="141"/>
      <c r="H94" s="141"/>
      <c r="I94" s="141"/>
      <c r="J94" s="141"/>
      <c r="K94" s="141"/>
      <c r="L94" s="141"/>
      <c r="M94" s="141"/>
      <c r="N94" s="142"/>
      <c r="O94" s="293">
        <v>41832</v>
      </c>
      <c r="P94" s="294"/>
      <c r="Q94" s="297"/>
      <c r="R94" s="298"/>
      <c r="S94" s="312"/>
      <c r="T94" s="313"/>
      <c r="U94" s="313"/>
      <c r="V94" s="314"/>
      <c r="W94" s="130"/>
      <c r="X94" s="130"/>
    </row>
    <row r="95" spans="1:24" ht="15.75" customHeight="1">
      <c r="A95" s="372">
        <v>2</v>
      </c>
      <c r="B95" s="247"/>
      <c r="C95" s="137" t="s">
        <v>84</v>
      </c>
      <c r="D95" s="138"/>
      <c r="E95" s="138"/>
      <c r="F95" s="138"/>
      <c r="G95" s="138"/>
      <c r="H95" s="138"/>
      <c r="I95" s="138"/>
      <c r="J95" s="138"/>
      <c r="K95" s="138"/>
      <c r="L95" s="138"/>
      <c r="M95" s="138"/>
      <c r="N95" s="139"/>
      <c r="O95" s="143" t="s">
        <v>85</v>
      </c>
      <c r="P95" s="144"/>
      <c r="Q95" s="295"/>
      <c r="R95" s="296"/>
      <c r="S95" s="131" t="s">
        <v>86</v>
      </c>
      <c r="T95" s="132"/>
      <c r="U95" s="132"/>
      <c r="V95" s="133"/>
      <c r="W95" s="129">
        <v>0</v>
      </c>
      <c r="X95" s="130"/>
    </row>
    <row r="96" spans="1:24" ht="15">
      <c r="A96" s="373"/>
      <c r="B96" s="250"/>
      <c r="C96" s="140"/>
      <c r="D96" s="141"/>
      <c r="E96" s="141"/>
      <c r="F96" s="141"/>
      <c r="G96" s="141"/>
      <c r="H96" s="141"/>
      <c r="I96" s="141"/>
      <c r="J96" s="141"/>
      <c r="K96" s="141"/>
      <c r="L96" s="141"/>
      <c r="M96" s="141"/>
      <c r="N96" s="142"/>
      <c r="O96" s="293">
        <v>41834</v>
      </c>
      <c r="P96" s="294"/>
      <c r="Q96" s="297"/>
      <c r="R96" s="298"/>
      <c r="S96" s="134"/>
      <c r="T96" s="135"/>
      <c r="U96" s="135"/>
      <c r="V96" s="136"/>
      <c r="W96" s="130"/>
      <c r="X96" s="130"/>
    </row>
    <row r="97" spans="1:24" ht="15">
      <c r="A97" s="272">
        <v>3</v>
      </c>
      <c r="B97" s="273"/>
      <c r="C97" s="338" t="s">
        <v>87</v>
      </c>
      <c r="D97" s="338"/>
      <c r="E97" s="338"/>
      <c r="F97" s="338"/>
      <c r="G97" s="338"/>
      <c r="H97" s="338"/>
      <c r="I97" s="338"/>
      <c r="J97" s="338"/>
      <c r="K97" s="338"/>
      <c r="L97" s="338"/>
      <c r="M97" s="338"/>
      <c r="N97" s="338"/>
      <c r="O97" s="275" t="s">
        <v>16</v>
      </c>
      <c r="P97" s="276"/>
      <c r="Q97" s="322"/>
      <c r="R97" s="323"/>
      <c r="S97" s="280">
        <v>50</v>
      </c>
      <c r="T97" s="281"/>
      <c r="U97" s="281"/>
      <c r="V97" s="281"/>
      <c r="W97" s="129">
        <f>IF((Q97*S97)=0,"",(Q97*S97))</f>
      </c>
      <c r="X97" s="130"/>
    </row>
    <row r="98" spans="1:24" ht="15" customHeight="1">
      <c r="A98" s="274"/>
      <c r="B98" s="273"/>
      <c r="C98" s="285" t="s">
        <v>88</v>
      </c>
      <c r="D98" s="291"/>
      <c r="E98" s="291"/>
      <c r="F98" s="291"/>
      <c r="G98" s="291"/>
      <c r="H98" s="291"/>
      <c r="I98" s="291"/>
      <c r="J98" s="291"/>
      <c r="K98" s="291"/>
      <c r="L98" s="291"/>
      <c r="M98" s="291"/>
      <c r="N98" s="292"/>
      <c r="O98" s="276"/>
      <c r="P98" s="276"/>
      <c r="Q98" s="323"/>
      <c r="R98" s="323"/>
      <c r="S98" s="281"/>
      <c r="T98" s="281"/>
      <c r="U98" s="281"/>
      <c r="V98" s="281"/>
      <c r="W98" s="130"/>
      <c r="X98" s="130"/>
    </row>
    <row r="99" spans="1:24" ht="15">
      <c r="A99" s="274"/>
      <c r="B99" s="273"/>
      <c r="C99" s="285"/>
      <c r="D99" s="291"/>
      <c r="E99" s="291"/>
      <c r="F99" s="291"/>
      <c r="G99" s="291"/>
      <c r="H99" s="291"/>
      <c r="I99" s="291"/>
      <c r="J99" s="291"/>
      <c r="K99" s="291"/>
      <c r="L99" s="291"/>
      <c r="M99" s="291"/>
      <c r="N99" s="292"/>
      <c r="O99" s="276"/>
      <c r="P99" s="276"/>
      <c r="Q99" s="323"/>
      <c r="R99" s="323"/>
      <c r="S99" s="281"/>
      <c r="T99" s="281"/>
      <c r="U99" s="281"/>
      <c r="V99" s="281"/>
      <c r="W99" s="130"/>
      <c r="X99" s="130"/>
    </row>
    <row r="100" spans="1:24" ht="15">
      <c r="A100" s="274"/>
      <c r="B100" s="273"/>
      <c r="C100" s="285"/>
      <c r="D100" s="291"/>
      <c r="E100" s="291"/>
      <c r="F100" s="291"/>
      <c r="G100" s="291"/>
      <c r="H100" s="291"/>
      <c r="I100" s="291"/>
      <c r="J100" s="291"/>
      <c r="K100" s="291"/>
      <c r="L100" s="291"/>
      <c r="M100" s="291"/>
      <c r="N100" s="292"/>
      <c r="O100" s="276"/>
      <c r="P100" s="276"/>
      <c r="Q100" s="323"/>
      <c r="R100" s="323"/>
      <c r="S100" s="281"/>
      <c r="T100" s="281"/>
      <c r="U100" s="281"/>
      <c r="V100" s="281"/>
      <c r="W100" s="130"/>
      <c r="X100" s="130"/>
    </row>
    <row r="101" spans="1:24" ht="15">
      <c r="A101" s="274"/>
      <c r="B101" s="273"/>
      <c r="C101" s="285"/>
      <c r="D101" s="291"/>
      <c r="E101" s="291"/>
      <c r="F101" s="291"/>
      <c r="G101" s="291"/>
      <c r="H101" s="291"/>
      <c r="I101" s="291"/>
      <c r="J101" s="291"/>
      <c r="K101" s="291"/>
      <c r="L101" s="291"/>
      <c r="M101" s="291"/>
      <c r="N101" s="292"/>
      <c r="O101" s="276"/>
      <c r="P101" s="276"/>
      <c r="Q101" s="323"/>
      <c r="R101" s="323"/>
      <c r="S101" s="281"/>
      <c r="T101" s="281"/>
      <c r="U101" s="281"/>
      <c r="V101" s="281"/>
      <c r="W101" s="130"/>
      <c r="X101" s="130"/>
    </row>
    <row r="102" spans="1:24" ht="15">
      <c r="A102" s="274"/>
      <c r="B102" s="273"/>
      <c r="C102" s="282" t="s">
        <v>89</v>
      </c>
      <c r="D102" s="283"/>
      <c r="E102" s="283"/>
      <c r="F102" s="283"/>
      <c r="G102" s="283"/>
      <c r="H102" s="283"/>
      <c r="I102" s="283"/>
      <c r="J102" s="283"/>
      <c r="K102" s="283"/>
      <c r="L102" s="283"/>
      <c r="M102" s="283"/>
      <c r="N102" s="284"/>
      <c r="O102" s="276"/>
      <c r="P102" s="276"/>
      <c r="Q102" s="323"/>
      <c r="R102" s="323"/>
      <c r="S102" s="281"/>
      <c r="T102" s="281"/>
      <c r="U102" s="281"/>
      <c r="V102" s="281"/>
      <c r="W102" s="130"/>
      <c r="X102" s="130"/>
    </row>
    <row r="103" spans="1:24" ht="18.75" customHeight="1">
      <c r="A103" s="274"/>
      <c r="B103" s="273"/>
      <c r="C103" s="285" t="s">
        <v>90</v>
      </c>
      <c r="D103" s="286"/>
      <c r="E103" s="286"/>
      <c r="F103" s="286"/>
      <c r="G103" s="286"/>
      <c r="H103" s="286"/>
      <c r="I103" s="286"/>
      <c r="J103" s="286"/>
      <c r="K103" s="286"/>
      <c r="L103" s="286"/>
      <c r="M103" s="286"/>
      <c r="N103" s="287"/>
      <c r="O103" s="276"/>
      <c r="P103" s="276"/>
      <c r="Q103" s="323"/>
      <c r="R103" s="323"/>
      <c r="S103" s="281"/>
      <c r="T103" s="281"/>
      <c r="U103" s="281"/>
      <c r="V103" s="281"/>
      <c r="W103" s="130"/>
      <c r="X103" s="130"/>
    </row>
    <row r="104" spans="1:24" ht="15" customHeight="1">
      <c r="A104" s="274"/>
      <c r="B104" s="273"/>
      <c r="C104" s="288"/>
      <c r="D104" s="289"/>
      <c r="E104" s="289"/>
      <c r="F104" s="289"/>
      <c r="G104" s="289"/>
      <c r="H104" s="289"/>
      <c r="I104" s="289"/>
      <c r="J104" s="289"/>
      <c r="K104" s="289"/>
      <c r="L104" s="289"/>
      <c r="M104" s="289"/>
      <c r="N104" s="290"/>
      <c r="O104" s="276"/>
      <c r="P104" s="276"/>
      <c r="Q104" s="323"/>
      <c r="R104" s="323"/>
      <c r="S104" s="281"/>
      <c r="T104" s="281"/>
      <c r="U104" s="281"/>
      <c r="V104" s="281"/>
      <c r="W104" s="130"/>
      <c r="X104" s="130"/>
    </row>
    <row r="105" spans="1:24" ht="15.75" customHeight="1">
      <c r="A105" s="272">
        <v>4</v>
      </c>
      <c r="B105" s="273"/>
      <c r="C105" s="229" t="s">
        <v>91</v>
      </c>
      <c r="D105" s="230"/>
      <c r="E105" s="230"/>
      <c r="F105" s="230"/>
      <c r="G105" s="230"/>
      <c r="H105" s="230"/>
      <c r="I105" s="230"/>
      <c r="J105" s="230"/>
      <c r="K105" s="230"/>
      <c r="L105" s="230"/>
      <c r="M105" s="230"/>
      <c r="N105" s="231"/>
      <c r="O105" s="275"/>
      <c r="P105" s="276"/>
      <c r="Q105" s="322"/>
      <c r="R105" s="323"/>
      <c r="S105" s="280">
        <v>50</v>
      </c>
      <c r="T105" s="281"/>
      <c r="U105" s="281"/>
      <c r="V105" s="281"/>
      <c r="W105" s="129">
        <f>IF((Q105*S105)=0,"",(Q105*S105))</f>
      </c>
      <c r="X105" s="130"/>
    </row>
    <row r="106" spans="1:24" ht="16.5" customHeight="1">
      <c r="A106" s="274"/>
      <c r="B106" s="273"/>
      <c r="C106" s="325" t="s">
        <v>92</v>
      </c>
      <c r="D106" s="326"/>
      <c r="E106" s="326"/>
      <c r="F106" s="326"/>
      <c r="G106" s="326"/>
      <c r="H106" s="326"/>
      <c r="I106" s="326"/>
      <c r="J106" s="326"/>
      <c r="K106" s="326"/>
      <c r="L106" s="326"/>
      <c r="M106" s="326"/>
      <c r="N106" s="327"/>
      <c r="O106" s="276"/>
      <c r="P106" s="276"/>
      <c r="Q106" s="323"/>
      <c r="R106" s="323"/>
      <c r="S106" s="281"/>
      <c r="T106" s="281"/>
      <c r="U106" s="281"/>
      <c r="V106" s="281"/>
      <c r="W106" s="130"/>
      <c r="X106" s="130"/>
    </row>
    <row r="107" spans="1:24" ht="26.25" customHeight="1">
      <c r="A107" s="274"/>
      <c r="B107" s="273"/>
      <c r="C107" s="232" t="s">
        <v>93</v>
      </c>
      <c r="D107" s="233"/>
      <c r="E107" s="233"/>
      <c r="F107" s="233"/>
      <c r="G107" s="233"/>
      <c r="H107" s="233"/>
      <c r="I107" s="233"/>
      <c r="J107" s="233"/>
      <c r="K107" s="233"/>
      <c r="L107" s="233"/>
      <c r="M107" s="233"/>
      <c r="N107" s="234"/>
      <c r="O107" s="276"/>
      <c r="P107" s="276"/>
      <c r="Q107" s="323"/>
      <c r="R107" s="323"/>
      <c r="S107" s="281"/>
      <c r="T107" s="281"/>
      <c r="U107" s="281"/>
      <c r="V107" s="281"/>
      <c r="W107" s="130"/>
      <c r="X107" s="130"/>
    </row>
    <row r="108" spans="1:37" ht="21.75" customHeight="1">
      <c r="A108" s="274"/>
      <c r="B108" s="273"/>
      <c r="C108" s="232"/>
      <c r="D108" s="233"/>
      <c r="E108" s="233"/>
      <c r="F108" s="233"/>
      <c r="G108" s="233"/>
      <c r="H108" s="233"/>
      <c r="I108" s="233"/>
      <c r="J108" s="233"/>
      <c r="K108" s="233"/>
      <c r="L108" s="233"/>
      <c r="M108" s="233"/>
      <c r="N108" s="234"/>
      <c r="O108" s="276"/>
      <c r="P108" s="276"/>
      <c r="Q108" s="323"/>
      <c r="R108" s="323"/>
      <c r="S108" s="281"/>
      <c r="T108" s="281"/>
      <c r="U108" s="281"/>
      <c r="V108" s="281"/>
      <c r="W108" s="130"/>
      <c r="X108" s="130"/>
      <c r="Y108" s="38"/>
      <c r="Z108" s="38"/>
      <c r="AA108" s="38"/>
      <c r="AB108" s="38"/>
      <c r="AC108" s="38"/>
      <c r="AD108" s="38"/>
      <c r="AE108" s="38"/>
      <c r="AF108" s="38"/>
      <c r="AG108" s="38"/>
      <c r="AH108" s="38"/>
      <c r="AI108" s="38"/>
      <c r="AJ108" s="38"/>
      <c r="AK108" s="38"/>
    </row>
    <row r="109" spans="1:24" s="38" customFormat="1" ht="69" customHeight="1">
      <c r="A109" s="274"/>
      <c r="B109" s="273"/>
      <c r="C109" s="232"/>
      <c r="D109" s="233"/>
      <c r="E109" s="233"/>
      <c r="F109" s="233"/>
      <c r="G109" s="233"/>
      <c r="H109" s="233"/>
      <c r="I109" s="233"/>
      <c r="J109" s="233"/>
      <c r="K109" s="233"/>
      <c r="L109" s="233"/>
      <c r="M109" s="233"/>
      <c r="N109" s="234"/>
      <c r="O109" s="276"/>
      <c r="P109" s="276"/>
      <c r="Q109" s="323"/>
      <c r="R109" s="323"/>
      <c r="S109" s="281"/>
      <c r="T109" s="281"/>
      <c r="U109" s="281"/>
      <c r="V109" s="281"/>
      <c r="W109" s="130"/>
      <c r="X109" s="130"/>
    </row>
    <row r="110" spans="1:24" s="38" customFormat="1" ht="18.75" customHeight="1">
      <c r="A110" s="274"/>
      <c r="B110" s="273"/>
      <c r="C110" s="324" t="s">
        <v>94</v>
      </c>
      <c r="D110" s="324"/>
      <c r="E110" s="324"/>
      <c r="F110" s="324"/>
      <c r="G110" s="324"/>
      <c r="H110" s="46"/>
      <c r="I110" s="337" t="s">
        <v>95</v>
      </c>
      <c r="J110" s="337"/>
      <c r="K110" s="337"/>
      <c r="L110" s="337"/>
      <c r="M110" s="46"/>
      <c r="N110" s="95"/>
      <c r="O110" s="276"/>
      <c r="P110" s="276"/>
      <c r="Q110" s="323"/>
      <c r="R110" s="323"/>
      <c r="S110" s="281"/>
      <c r="T110" s="281"/>
      <c r="U110" s="281"/>
      <c r="V110" s="281"/>
      <c r="W110" s="130"/>
      <c r="X110" s="130"/>
    </row>
    <row r="111" spans="1:24" s="38" customFormat="1" ht="23.25" customHeight="1">
      <c r="A111" s="197">
        <v>5</v>
      </c>
      <c r="B111" s="180"/>
      <c r="C111" s="137" t="s">
        <v>96</v>
      </c>
      <c r="D111" s="138"/>
      <c r="E111" s="138"/>
      <c r="F111" s="138"/>
      <c r="G111" s="138"/>
      <c r="H111" s="138"/>
      <c r="I111" s="138"/>
      <c r="J111" s="138"/>
      <c r="K111" s="138"/>
      <c r="L111" s="138"/>
      <c r="M111" s="138"/>
      <c r="N111" s="139"/>
      <c r="O111" s="202"/>
      <c r="P111" s="203"/>
      <c r="Q111" s="328"/>
      <c r="R111" s="329"/>
      <c r="S111" s="280">
        <v>25</v>
      </c>
      <c r="T111" s="281"/>
      <c r="U111" s="281"/>
      <c r="V111" s="281"/>
      <c r="W111" s="129">
        <f>IF((Q111*S111)=0,"",(Q111*S111))</f>
      </c>
      <c r="X111" s="130"/>
    </row>
    <row r="112" spans="1:24" s="38" customFormat="1" ht="56.25" customHeight="1">
      <c r="A112" s="198"/>
      <c r="B112" s="177"/>
      <c r="C112" s="199" t="s">
        <v>97</v>
      </c>
      <c r="D112" s="200"/>
      <c r="E112" s="200"/>
      <c r="F112" s="200"/>
      <c r="G112" s="200"/>
      <c r="H112" s="200"/>
      <c r="I112" s="200"/>
      <c r="J112" s="200"/>
      <c r="K112" s="200"/>
      <c r="L112" s="200"/>
      <c r="M112" s="200"/>
      <c r="N112" s="201"/>
      <c r="O112" s="204"/>
      <c r="P112" s="205"/>
      <c r="Q112" s="330"/>
      <c r="R112" s="331"/>
      <c r="S112" s="281"/>
      <c r="T112" s="281"/>
      <c r="U112" s="281"/>
      <c r="V112" s="281"/>
      <c r="W112" s="130"/>
      <c r="X112" s="130"/>
    </row>
    <row r="113" spans="1:24" s="38" customFormat="1" ht="18.75" customHeight="1">
      <c r="A113" s="272" t="s">
        <v>98</v>
      </c>
      <c r="B113" s="402"/>
      <c r="C113" s="403"/>
      <c r="D113" s="403"/>
      <c r="E113" s="403"/>
      <c r="F113" s="403"/>
      <c r="G113" s="403"/>
      <c r="H113" s="403"/>
      <c r="I113" s="403"/>
      <c r="J113" s="403"/>
      <c r="K113" s="403"/>
      <c r="L113" s="403"/>
      <c r="M113" s="403"/>
      <c r="N113" s="403"/>
      <c r="O113" s="402"/>
      <c r="P113" s="402"/>
      <c r="Q113" s="402"/>
      <c r="R113" s="402"/>
      <c r="S113" s="402"/>
      <c r="T113" s="402"/>
      <c r="U113" s="402"/>
      <c r="V113" s="402"/>
      <c r="W113" s="41"/>
      <c r="X113" s="75"/>
    </row>
    <row r="114" spans="1:24" s="38" customFormat="1" ht="10.5" customHeight="1">
      <c r="A114" s="27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39"/>
      <c r="X114" s="76"/>
    </row>
    <row r="115" spans="1:37" s="38" customFormat="1" ht="11.25" customHeight="1">
      <c r="A115" s="272"/>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39"/>
      <c r="X115" s="76"/>
      <c r="Y115" s="1"/>
      <c r="Z115" s="1"/>
      <c r="AA115" s="1"/>
      <c r="AB115" s="1"/>
      <c r="AC115" s="1"/>
      <c r="AD115" s="1"/>
      <c r="AE115" s="1"/>
      <c r="AF115" s="1"/>
      <c r="AG115" s="1"/>
      <c r="AH115" s="1"/>
      <c r="AI115" s="1"/>
      <c r="AJ115" s="1"/>
      <c r="AK115" s="1"/>
    </row>
    <row r="116" spans="1:24" ht="11.25" customHeight="1">
      <c r="A116" s="272"/>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39"/>
      <c r="X116" s="76"/>
    </row>
    <row r="117" spans="1:24" ht="6" customHeight="1">
      <c r="A117" s="272"/>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39"/>
      <c r="X117" s="76"/>
    </row>
    <row r="118" spans="1:24" ht="11.25" customHeight="1">
      <c r="A118" s="272"/>
      <c r="B118" s="402"/>
      <c r="C118" s="402"/>
      <c r="D118" s="402"/>
      <c r="E118" s="402"/>
      <c r="F118" s="402"/>
      <c r="G118" s="402"/>
      <c r="H118" s="402"/>
      <c r="I118" s="402"/>
      <c r="J118" s="402"/>
      <c r="K118" s="402"/>
      <c r="L118" s="402"/>
      <c r="M118" s="402"/>
      <c r="N118" s="402"/>
      <c r="O118" s="402"/>
      <c r="P118" s="402"/>
      <c r="Q118" s="402"/>
      <c r="R118" s="402"/>
      <c r="S118" s="402"/>
      <c r="T118" s="402"/>
      <c r="U118" s="402"/>
      <c r="V118" s="402"/>
      <c r="W118" s="40"/>
      <c r="X118" s="77"/>
    </row>
    <row r="119" spans="1:24" ht="11.25" customHeight="1">
      <c r="A119" s="332" t="s">
        <v>99</v>
      </c>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404">
        <f>IF(SUM(W93:X112)=0,"",SUM(W93:X112))</f>
      </c>
      <c r="X119" s="404"/>
    </row>
    <row r="120" spans="1:37" ht="13.5" customHeight="1" thickBot="1">
      <c r="A120" s="333"/>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405"/>
      <c r="X120" s="405"/>
      <c r="Y120" s="38"/>
      <c r="Z120" s="38"/>
      <c r="AA120" s="38"/>
      <c r="AB120" s="38"/>
      <c r="AC120" s="38"/>
      <c r="AD120" s="38"/>
      <c r="AE120" s="38"/>
      <c r="AF120" s="38"/>
      <c r="AG120" s="38"/>
      <c r="AH120" s="38"/>
      <c r="AI120" s="38"/>
      <c r="AJ120" s="38"/>
      <c r="AK120" s="38"/>
    </row>
    <row r="121" spans="1:37" s="38" customFormat="1" ht="18" customHeight="1">
      <c r="A121" s="96"/>
      <c r="B121" s="45"/>
      <c r="C121" s="45"/>
      <c r="D121" s="45"/>
      <c r="E121" s="45"/>
      <c r="F121" s="45"/>
      <c r="G121" s="45"/>
      <c r="H121" s="45"/>
      <c r="I121" s="45"/>
      <c r="J121" s="45"/>
      <c r="K121" s="45"/>
      <c r="L121" s="45"/>
      <c r="M121" s="45"/>
      <c r="N121" s="45"/>
      <c r="O121" s="45"/>
      <c r="P121" s="45"/>
      <c r="Q121" s="45"/>
      <c r="R121" s="45"/>
      <c r="S121" s="45"/>
      <c r="T121" s="45"/>
      <c r="U121" s="45"/>
      <c r="V121" s="45"/>
      <c r="W121" s="45"/>
      <c r="X121" s="97"/>
      <c r="Y121" s="1"/>
      <c r="Z121" s="1"/>
      <c r="AA121" s="1"/>
      <c r="AB121" s="1"/>
      <c r="AC121" s="1"/>
      <c r="AD121" s="1"/>
      <c r="AE121" s="1"/>
      <c r="AF121" s="1"/>
      <c r="AG121" s="1"/>
      <c r="AH121" s="1"/>
      <c r="AI121" s="1"/>
      <c r="AJ121" s="1"/>
      <c r="AK121" s="1"/>
    </row>
    <row r="122" spans="1:24" ht="13.5" customHeight="1">
      <c r="A122" s="315" t="s">
        <v>100</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7"/>
    </row>
    <row r="123" spans="1:24" ht="15" customHeight="1">
      <c r="A123" s="82"/>
      <c r="B123" s="54"/>
      <c r="C123" s="54"/>
      <c r="D123" s="54"/>
      <c r="E123" s="54"/>
      <c r="F123" s="54"/>
      <c r="G123" s="54"/>
      <c r="H123" s="54"/>
      <c r="I123" s="54"/>
      <c r="J123" s="54"/>
      <c r="K123" s="54"/>
      <c r="L123" s="54"/>
      <c r="M123" s="54"/>
      <c r="N123" s="54"/>
      <c r="O123" s="54"/>
      <c r="P123" s="54"/>
      <c r="Q123" s="54"/>
      <c r="R123" s="54"/>
      <c r="S123" s="54"/>
      <c r="T123" s="54"/>
      <c r="U123" s="54"/>
      <c r="V123" s="54"/>
      <c r="W123" s="54"/>
      <c r="X123" s="55"/>
    </row>
    <row r="124" spans="1:24" ht="0.75" customHeight="1">
      <c r="A124" s="82"/>
      <c r="B124" s="54"/>
      <c r="C124" s="54"/>
      <c r="D124" s="54"/>
      <c r="E124" s="54"/>
      <c r="F124" s="54"/>
      <c r="G124" s="54"/>
      <c r="H124" s="54"/>
      <c r="I124" s="54"/>
      <c r="J124" s="54"/>
      <c r="K124" s="54"/>
      <c r="L124" s="54"/>
      <c r="M124" s="54"/>
      <c r="N124" s="54"/>
      <c r="O124" s="54"/>
      <c r="P124" s="54"/>
      <c r="Q124" s="54"/>
      <c r="R124" s="54"/>
      <c r="S124" s="54"/>
      <c r="T124" s="54"/>
      <c r="U124" s="54"/>
      <c r="V124" s="54"/>
      <c r="W124" s="54"/>
      <c r="X124" s="55"/>
    </row>
    <row r="125" spans="1:24" ht="15" customHeight="1">
      <c r="A125" s="335" t="s">
        <v>101</v>
      </c>
      <c r="B125" s="336"/>
      <c r="C125" s="339"/>
      <c r="D125" s="339"/>
      <c r="E125" s="339"/>
      <c r="F125" s="339"/>
      <c r="G125" s="321" t="s">
        <v>102</v>
      </c>
      <c r="H125" s="321"/>
      <c r="I125" s="321"/>
      <c r="J125" s="321"/>
      <c r="K125" s="321"/>
      <c r="L125" s="321"/>
      <c r="M125" s="321"/>
      <c r="N125" s="340"/>
      <c r="O125" s="340"/>
      <c r="P125" s="340"/>
      <c r="Q125" s="340"/>
      <c r="R125" s="91"/>
      <c r="S125" s="91"/>
      <c r="T125" s="91"/>
      <c r="U125" s="91"/>
      <c r="V125" s="91"/>
      <c r="W125" s="91"/>
      <c r="X125" s="92"/>
    </row>
    <row r="126" spans="1:24" ht="15" customHeight="1">
      <c r="A126" s="105"/>
      <c r="B126" s="98"/>
      <c r="C126" s="98"/>
      <c r="D126" s="98"/>
      <c r="E126" s="98"/>
      <c r="F126" s="98"/>
      <c r="G126" s="98"/>
      <c r="H126" s="98"/>
      <c r="I126" s="98"/>
      <c r="J126" s="98"/>
      <c r="K126" s="98"/>
      <c r="L126" s="98"/>
      <c r="M126" s="98"/>
      <c r="N126" s="98"/>
      <c r="O126" s="98"/>
      <c r="P126" s="98"/>
      <c r="Q126" s="98"/>
      <c r="R126" s="98"/>
      <c r="S126" s="98"/>
      <c r="T126" s="98"/>
      <c r="U126" s="98"/>
      <c r="V126" s="98"/>
      <c r="W126" s="98"/>
      <c r="X126" s="99"/>
    </row>
    <row r="127" spans="1:24" ht="15.75" customHeight="1">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row>
    <row r="128" spans="1:24" ht="15.7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row>
    <row r="129" spans="1:24" ht="15.75" customHeight="1">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row>
    <row r="130" spans="1:24" ht="15.75" customHeight="1">
      <c r="A130" s="93"/>
      <c r="B130" s="94"/>
      <c r="C130" s="94"/>
      <c r="D130" s="94"/>
      <c r="E130" s="94"/>
      <c r="F130" s="94"/>
      <c r="G130" s="94"/>
      <c r="H130" s="94"/>
      <c r="I130" s="94"/>
      <c r="J130" s="94"/>
      <c r="K130" s="94"/>
      <c r="L130" s="94"/>
      <c r="M130" s="94"/>
      <c r="N130" s="94"/>
      <c r="O130" s="94"/>
      <c r="P130" s="94"/>
      <c r="Q130" s="94"/>
      <c r="R130" s="94"/>
      <c r="S130" s="94"/>
      <c r="T130" s="94"/>
      <c r="U130" s="94"/>
      <c r="V130" s="94"/>
      <c r="W130" s="94"/>
      <c r="X130" s="100"/>
    </row>
    <row r="131" spans="1:24" ht="16.5" customHeight="1">
      <c r="A131" s="306" t="s">
        <v>103</v>
      </c>
      <c r="B131" s="307"/>
      <c r="C131" s="307"/>
      <c r="D131" s="307"/>
      <c r="E131" s="307"/>
      <c r="F131" s="307"/>
      <c r="G131" s="307"/>
      <c r="H131" s="307"/>
      <c r="I131" s="307"/>
      <c r="J131" s="307"/>
      <c r="K131" s="307"/>
      <c r="L131" s="307"/>
      <c r="M131" s="307"/>
      <c r="N131" s="307"/>
      <c r="O131" s="307"/>
      <c r="P131" s="307"/>
      <c r="Q131" s="307"/>
      <c r="R131" s="307"/>
      <c r="S131" s="307"/>
      <c r="T131" s="307"/>
      <c r="U131" s="307"/>
      <c r="V131" s="307"/>
      <c r="W131" s="307"/>
      <c r="X131" s="308"/>
    </row>
    <row r="132" spans="1:24" ht="15">
      <c r="A132" s="12"/>
      <c r="B132" s="7"/>
      <c r="C132" s="7"/>
      <c r="D132" s="7"/>
      <c r="E132" s="7"/>
      <c r="F132" s="7"/>
      <c r="G132" s="7"/>
      <c r="H132" s="7"/>
      <c r="I132" s="7"/>
      <c r="J132" s="7"/>
      <c r="K132" s="7"/>
      <c r="L132" s="7"/>
      <c r="M132" s="7"/>
      <c r="N132" s="7"/>
      <c r="O132" s="7"/>
      <c r="P132" s="7"/>
      <c r="Q132" s="7"/>
      <c r="R132" s="7"/>
      <c r="S132" s="7"/>
      <c r="T132" s="7"/>
      <c r="U132" s="7"/>
      <c r="V132" s="7"/>
      <c r="W132" s="7"/>
      <c r="X132" s="9"/>
    </row>
    <row r="133" spans="1:24" ht="15">
      <c r="A133" s="387" t="s">
        <v>104</v>
      </c>
      <c r="B133" s="388"/>
      <c r="C133" s="388"/>
      <c r="D133" s="388"/>
      <c r="E133" s="388"/>
      <c r="F133" s="7"/>
      <c r="G133" s="7"/>
      <c r="H133" s="7"/>
      <c r="I133" s="7"/>
      <c r="J133" s="7"/>
      <c r="K133" s="7"/>
      <c r="L133" s="7"/>
      <c r="M133" s="7"/>
      <c r="N133" s="7"/>
      <c r="O133" s="7"/>
      <c r="P133" s="7"/>
      <c r="Q133" s="7"/>
      <c r="R133" s="7"/>
      <c r="S133" s="7"/>
      <c r="T133" s="7"/>
      <c r="U133" s="7"/>
      <c r="V133" s="7"/>
      <c r="W133" s="7"/>
      <c r="X133" s="9"/>
    </row>
    <row r="134" spans="1:24" ht="15">
      <c r="A134" s="389" t="s">
        <v>105</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1"/>
    </row>
    <row r="135" spans="1:24" ht="15.75" customHeight="1">
      <c r="A135" s="14"/>
      <c r="B135" s="7"/>
      <c r="C135" s="7"/>
      <c r="D135" s="7"/>
      <c r="E135" s="7"/>
      <c r="F135" s="7"/>
      <c r="G135" s="7"/>
      <c r="H135" s="7"/>
      <c r="I135" s="7"/>
      <c r="J135" s="7"/>
      <c r="K135" s="7"/>
      <c r="L135" s="7"/>
      <c r="M135" s="7"/>
      <c r="N135" s="7"/>
      <c r="O135" s="7"/>
      <c r="P135" s="7"/>
      <c r="Q135" s="7"/>
      <c r="R135" s="7"/>
      <c r="S135" s="7"/>
      <c r="T135" s="7"/>
      <c r="U135" s="7"/>
      <c r="V135" s="7"/>
      <c r="W135" s="7"/>
      <c r="X135" s="9"/>
    </row>
    <row r="136" spans="1:24" ht="15">
      <c r="A136" s="13" t="s">
        <v>108</v>
      </c>
      <c r="B136" s="7"/>
      <c r="C136" s="7"/>
      <c r="D136" s="7"/>
      <c r="E136" s="7"/>
      <c r="F136" s="7"/>
      <c r="G136" s="7"/>
      <c r="H136" s="7"/>
      <c r="I136" s="7"/>
      <c r="J136" s="7"/>
      <c r="K136" s="7"/>
      <c r="L136" s="7"/>
      <c r="M136" s="7"/>
      <c r="N136" s="7"/>
      <c r="O136" s="7"/>
      <c r="P136" s="7"/>
      <c r="Q136" s="7"/>
      <c r="R136" s="7"/>
      <c r="S136" s="7"/>
      <c r="T136" s="7"/>
      <c r="U136" s="7"/>
      <c r="V136" s="7"/>
      <c r="W136" s="7"/>
      <c r="X136" s="9"/>
    </row>
    <row r="137" spans="1:24" ht="15">
      <c r="A137" s="15" t="s">
        <v>106</v>
      </c>
      <c r="B137" s="7"/>
      <c r="C137" s="7"/>
      <c r="D137" s="7"/>
      <c r="E137" s="7"/>
      <c r="F137" s="7"/>
      <c r="G137" s="7"/>
      <c r="H137" s="7"/>
      <c r="I137" s="7"/>
      <c r="J137" s="7"/>
      <c r="K137" s="7"/>
      <c r="L137" s="7"/>
      <c r="M137" s="7"/>
      <c r="N137" s="7"/>
      <c r="O137" s="7"/>
      <c r="P137" s="7"/>
      <c r="Q137" s="7"/>
      <c r="R137" s="7"/>
      <c r="S137" s="7"/>
      <c r="T137" s="7"/>
      <c r="U137" s="7"/>
      <c r="V137" s="7"/>
      <c r="W137" s="7"/>
      <c r="X137" s="9"/>
    </row>
    <row r="138" spans="1:24" ht="15">
      <c r="A138" s="12"/>
      <c r="B138" s="7"/>
      <c r="C138" s="7"/>
      <c r="D138" s="7"/>
      <c r="E138" s="7"/>
      <c r="F138" s="7"/>
      <c r="G138" s="7"/>
      <c r="H138" s="7"/>
      <c r="I138" s="7"/>
      <c r="J138" s="7"/>
      <c r="K138" s="7"/>
      <c r="L138" s="7"/>
      <c r="M138" s="7"/>
      <c r="N138" s="7"/>
      <c r="O138" s="7"/>
      <c r="P138" s="7"/>
      <c r="Q138" s="7"/>
      <c r="R138" s="7"/>
      <c r="S138" s="7"/>
      <c r="T138" s="7"/>
      <c r="U138" s="7"/>
      <c r="V138" s="7"/>
      <c r="W138" s="7"/>
      <c r="X138" s="9"/>
    </row>
    <row r="139" spans="1:24" ht="12" customHeight="1">
      <c r="A139" s="13" t="s">
        <v>107</v>
      </c>
      <c r="B139" s="7"/>
      <c r="C139" s="7"/>
      <c r="D139" s="16"/>
      <c r="E139" s="7"/>
      <c r="F139" s="7"/>
      <c r="G139" s="7"/>
      <c r="H139" s="7"/>
      <c r="I139" s="7"/>
      <c r="J139" s="7"/>
      <c r="K139" s="7"/>
      <c r="L139" s="7"/>
      <c r="M139" s="7"/>
      <c r="N139" s="7"/>
      <c r="O139" s="7"/>
      <c r="P139" s="7"/>
      <c r="Q139" s="7"/>
      <c r="R139" s="7"/>
      <c r="S139" s="7"/>
      <c r="T139" s="7"/>
      <c r="U139" s="7"/>
      <c r="V139" s="7"/>
      <c r="W139" s="7"/>
      <c r="X139" s="9"/>
    </row>
    <row r="140" spans="1:24" ht="46.5" customHeight="1">
      <c r="A140" s="237" t="s">
        <v>109</v>
      </c>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9"/>
    </row>
    <row r="141" spans="1:24" ht="12" customHeight="1">
      <c r="A141" s="13" t="s">
        <v>110</v>
      </c>
      <c r="B141" s="27"/>
      <c r="C141" s="27"/>
      <c r="D141" s="27"/>
      <c r="E141" s="27"/>
      <c r="F141" s="27"/>
      <c r="G141" s="27"/>
      <c r="H141" s="27"/>
      <c r="I141" s="27"/>
      <c r="J141" s="27"/>
      <c r="K141" s="27"/>
      <c r="L141" s="27"/>
      <c r="M141" s="27"/>
      <c r="N141" s="27"/>
      <c r="O141" s="27"/>
      <c r="P141" s="27"/>
      <c r="Q141" s="27"/>
      <c r="R141" s="27"/>
      <c r="S141" s="27"/>
      <c r="T141" s="27"/>
      <c r="U141" s="27"/>
      <c r="V141" s="27"/>
      <c r="W141" s="27"/>
      <c r="X141" s="29"/>
    </row>
    <row r="142" spans="1:24" ht="12" customHeight="1">
      <c r="A142" s="17" t="s">
        <v>111</v>
      </c>
      <c r="B142" s="28"/>
      <c r="C142" s="28"/>
      <c r="D142" s="28"/>
      <c r="E142" s="28"/>
      <c r="F142" s="28"/>
      <c r="G142" s="7"/>
      <c r="H142" s="7"/>
      <c r="I142" s="7"/>
      <c r="J142" s="7"/>
      <c r="K142" s="7"/>
      <c r="L142" s="7"/>
      <c r="M142" s="7"/>
      <c r="N142" s="7"/>
      <c r="O142" s="7"/>
      <c r="P142" s="7"/>
      <c r="Q142" s="7"/>
      <c r="R142" s="7"/>
      <c r="S142" s="7"/>
      <c r="T142" s="7"/>
      <c r="U142" s="7"/>
      <c r="V142" s="7"/>
      <c r="W142" s="7"/>
      <c r="X142" s="9"/>
    </row>
    <row r="143" spans="1:24" ht="12" customHeight="1">
      <c r="A143" s="37"/>
      <c r="B143" s="22" t="s">
        <v>112</v>
      </c>
      <c r="C143" s="7"/>
      <c r="D143" s="7"/>
      <c r="E143" s="7"/>
      <c r="F143" s="7"/>
      <c r="G143" s="7"/>
      <c r="H143" s="7"/>
      <c r="I143" s="7"/>
      <c r="J143" s="7"/>
      <c r="K143" s="7"/>
      <c r="L143" s="7"/>
      <c r="M143" s="7"/>
      <c r="N143" s="7"/>
      <c r="O143" s="7"/>
      <c r="P143" s="7"/>
      <c r="Q143" s="7"/>
      <c r="R143" s="7"/>
      <c r="S143" s="7"/>
      <c r="T143" s="7"/>
      <c r="U143" s="7"/>
      <c r="V143" s="7"/>
      <c r="W143" s="7"/>
      <c r="X143" s="9"/>
    </row>
    <row r="144" spans="1:24" ht="12" customHeight="1">
      <c r="A144" s="37"/>
      <c r="B144" s="7"/>
      <c r="C144" s="7"/>
      <c r="D144" s="7"/>
      <c r="E144" s="7"/>
      <c r="F144" s="7"/>
      <c r="G144" s="7"/>
      <c r="H144" s="7"/>
      <c r="I144" s="7"/>
      <c r="J144" s="7"/>
      <c r="K144" s="7"/>
      <c r="L144" s="7"/>
      <c r="M144" s="7"/>
      <c r="N144" s="7"/>
      <c r="O144" s="7"/>
      <c r="P144" s="7"/>
      <c r="Q144" s="7"/>
      <c r="R144" s="7"/>
      <c r="S144" s="7"/>
      <c r="T144" s="7"/>
      <c r="U144" s="7"/>
      <c r="V144" s="7"/>
      <c r="W144" s="7"/>
      <c r="X144" s="9"/>
    </row>
    <row r="145" spans="1:24" ht="12" customHeight="1">
      <c r="A145" s="18"/>
      <c r="B145" s="7"/>
      <c r="C145" s="7"/>
      <c r="D145" s="7"/>
      <c r="E145" s="7"/>
      <c r="F145" s="7"/>
      <c r="G145" s="7"/>
      <c r="H145" s="7"/>
      <c r="I145" s="7"/>
      <c r="J145" s="7"/>
      <c r="K145" s="7"/>
      <c r="L145" s="7"/>
      <c r="M145" s="7"/>
      <c r="N145" s="7"/>
      <c r="O145" s="7"/>
      <c r="P145" s="7"/>
      <c r="Q145" s="7"/>
      <c r="R145" s="7"/>
      <c r="S145" s="7"/>
      <c r="T145" s="7"/>
      <c r="U145" s="7"/>
      <c r="V145" s="7"/>
      <c r="W145" s="7"/>
      <c r="X145" s="9"/>
    </row>
    <row r="146" spans="1:37" ht="12" customHeight="1">
      <c r="A146" s="13" t="s">
        <v>113</v>
      </c>
      <c r="B146" s="7"/>
      <c r="C146" s="7"/>
      <c r="D146" s="7"/>
      <c r="E146" s="7"/>
      <c r="F146" s="7"/>
      <c r="G146" s="7"/>
      <c r="H146" s="7"/>
      <c r="I146" s="7"/>
      <c r="J146" s="7"/>
      <c r="K146" s="7"/>
      <c r="L146" s="7"/>
      <c r="M146" s="7"/>
      <c r="N146" s="7"/>
      <c r="O146" s="7"/>
      <c r="P146" s="7"/>
      <c r="Q146" s="7"/>
      <c r="R146" s="7"/>
      <c r="S146" s="7"/>
      <c r="T146" s="7"/>
      <c r="U146" s="7"/>
      <c r="V146" s="7"/>
      <c r="W146" s="7"/>
      <c r="X146" s="9"/>
      <c r="Y146" s="72"/>
      <c r="Z146" s="72"/>
      <c r="AA146" s="72"/>
      <c r="AB146" s="72"/>
      <c r="AC146" s="72"/>
      <c r="AD146" s="72"/>
      <c r="AE146" s="72"/>
      <c r="AF146" s="72"/>
      <c r="AG146" s="72"/>
      <c r="AH146" s="72"/>
      <c r="AI146" s="72"/>
      <c r="AJ146" s="72"/>
      <c r="AK146" s="72"/>
    </row>
    <row r="147" spans="1:37" s="72" customFormat="1" ht="12" customHeight="1">
      <c r="A147" s="17" t="s">
        <v>114</v>
      </c>
      <c r="B147" s="7"/>
      <c r="C147" s="7"/>
      <c r="D147" s="7"/>
      <c r="E147" s="7"/>
      <c r="F147" s="7"/>
      <c r="G147" s="7"/>
      <c r="H147" s="7"/>
      <c r="I147" s="7"/>
      <c r="J147" s="7"/>
      <c r="K147" s="7"/>
      <c r="L147" s="7"/>
      <c r="M147" s="7"/>
      <c r="N147" s="7"/>
      <c r="O147" s="7"/>
      <c r="P147" s="7"/>
      <c r="Q147" s="7"/>
      <c r="R147" s="7"/>
      <c r="S147" s="7"/>
      <c r="T147" s="7"/>
      <c r="U147" s="7"/>
      <c r="V147" s="7"/>
      <c r="W147" s="7"/>
      <c r="X147" s="9"/>
      <c r="Y147" s="1"/>
      <c r="Z147" s="1"/>
      <c r="AA147" s="1"/>
      <c r="AB147" s="1"/>
      <c r="AC147" s="1"/>
      <c r="AD147" s="1"/>
      <c r="AE147" s="1"/>
      <c r="AF147" s="1"/>
      <c r="AG147" s="1"/>
      <c r="AH147" s="1"/>
      <c r="AI147" s="1"/>
      <c r="AJ147" s="1"/>
      <c r="AK147" s="1"/>
    </row>
    <row r="148" spans="1:24" ht="12" customHeight="1">
      <c r="A148" s="17" t="s">
        <v>115</v>
      </c>
      <c r="B148" s="7"/>
      <c r="C148" s="7"/>
      <c r="D148" s="7"/>
      <c r="E148" s="7"/>
      <c r="F148" s="7"/>
      <c r="G148" s="7"/>
      <c r="H148" s="7"/>
      <c r="I148" s="7"/>
      <c r="J148" s="7"/>
      <c r="K148" s="7"/>
      <c r="L148" s="7"/>
      <c r="M148" s="7"/>
      <c r="N148" s="7"/>
      <c r="O148" s="7"/>
      <c r="P148" s="7"/>
      <c r="Q148" s="7"/>
      <c r="R148" s="7"/>
      <c r="S148" s="7"/>
      <c r="T148" s="7"/>
      <c r="U148" s="7"/>
      <c r="V148" s="7"/>
      <c r="W148" s="7"/>
      <c r="X148" s="9"/>
    </row>
    <row r="149" spans="1:24" ht="15.75" customHeight="1">
      <c r="A149" s="318" t="s">
        <v>116</v>
      </c>
      <c r="B149" s="319"/>
      <c r="C149" s="319"/>
      <c r="D149" s="319"/>
      <c r="E149" s="319"/>
      <c r="F149" s="319"/>
      <c r="G149" s="319"/>
      <c r="H149" s="319"/>
      <c r="I149" s="319"/>
      <c r="J149" s="319"/>
      <c r="K149" s="319"/>
      <c r="L149" s="319"/>
      <c r="M149" s="319"/>
      <c r="N149" s="319"/>
      <c r="O149" s="319"/>
      <c r="P149" s="319"/>
      <c r="Q149" s="319"/>
      <c r="R149" s="319"/>
      <c r="S149" s="319"/>
      <c r="T149" s="319"/>
      <c r="U149" s="319"/>
      <c r="V149" s="319"/>
      <c r="W149" s="319"/>
      <c r="X149" s="320"/>
    </row>
    <row r="150" spans="1:24" ht="15.75" customHeight="1">
      <c r="A150" s="318"/>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20"/>
    </row>
    <row r="151" spans="1:24" ht="12" customHeight="1">
      <c r="A151" s="17" t="s">
        <v>117</v>
      </c>
      <c r="B151" s="7"/>
      <c r="C151" s="7"/>
      <c r="D151" s="7"/>
      <c r="E151" s="7"/>
      <c r="F151" s="7"/>
      <c r="G151" s="7"/>
      <c r="H151" s="7"/>
      <c r="I151" s="7"/>
      <c r="J151" s="7"/>
      <c r="K151" s="7"/>
      <c r="L151" s="7"/>
      <c r="M151" s="7"/>
      <c r="N151" s="7"/>
      <c r="O151" s="7"/>
      <c r="P151" s="7"/>
      <c r="Q151" s="7"/>
      <c r="R151" s="7"/>
      <c r="S151" s="7"/>
      <c r="T151" s="7"/>
      <c r="U151" s="7"/>
      <c r="V151" s="7"/>
      <c r="W151" s="7"/>
      <c r="X151" s="9"/>
    </row>
    <row r="152" spans="1:24" ht="12" customHeight="1">
      <c r="A152" s="17"/>
      <c r="B152" s="22"/>
      <c r="C152" s="7"/>
      <c r="D152" s="7"/>
      <c r="E152" s="7"/>
      <c r="F152" s="7"/>
      <c r="G152" s="7"/>
      <c r="H152" s="7"/>
      <c r="I152" s="7"/>
      <c r="J152" s="7"/>
      <c r="K152" s="7"/>
      <c r="L152" s="7"/>
      <c r="M152" s="7"/>
      <c r="N152" s="7"/>
      <c r="O152" s="7"/>
      <c r="P152" s="7"/>
      <c r="Q152" s="7"/>
      <c r="R152" s="7"/>
      <c r="S152" s="7"/>
      <c r="T152" s="7"/>
      <c r="U152" s="7"/>
      <c r="V152" s="7"/>
      <c r="W152" s="7"/>
      <c r="X152" s="9"/>
    </row>
    <row r="153" spans="1:24" ht="12" customHeight="1">
      <c r="A153" s="17"/>
      <c r="B153" s="22"/>
      <c r="C153" s="7"/>
      <c r="D153" s="7"/>
      <c r="E153" s="7"/>
      <c r="F153" s="7"/>
      <c r="G153" s="7"/>
      <c r="H153" s="7"/>
      <c r="I153" s="7"/>
      <c r="J153" s="7"/>
      <c r="K153" s="7"/>
      <c r="L153" s="7"/>
      <c r="M153" s="7"/>
      <c r="N153" s="7"/>
      <c r="O153" s="7"/>
      <c r="P153" s="7"/>
      <c r="Q153" s="7"/>
      <c r="R153" s="7"/>
      <c r="S153" s="7"/>
      <c r="T153" s="7"/>
      <c r="U153" s="7"/>
      <c r="V153" s="7"/>
      <c r="W153" s="7"/>
      <c r="X153" s="9"/>
    </row>
    <row r="154" spans="1:24" ht="12" customHeight="1">
      <c r="A154" s="13" t="s">
        <v>118</v>
      </c>
      <c r="B154" s="7"/>
      <c r="C154" s="7"/>
      <c r="D154" s="7"/>
      <c r="E154" s="7"/>
      <c r="F154" s="7"/>
      <c r="G154" s="7"/>
      <c r="H154" s="7"/>
      <c r="I154" s="7"/>
      <c r="J154" s="7"/>
      <c r="K154" s="7"/>
      <c r="L154" s="7"/>
      <c r="M154" s="7"/>
      <c r="N154" s="7"/>
      <c r="O154" s="7"/>
      <c r="P154" s="7"/>
      <c r="Q154" s="7"/>
      <c r="R154" s="7"/>
      <c r="S154" s="7"/>
      <c r="T154" s="7"/>
      <c r="U154" s="7"/>
      <c r="V154" s="7"/>
      <c r="W154" s="7"/>
      <c r="X154" s="9"/>
    </row>
    <row r="155" spans="1:24" ht="12" customHeight="1">
      <c r="A155" s="17" t="s">
        <v>119</v>
      </c>
      <c r="B155" s="7"/>
      <c r="C155" s="7"/>
      <c r="D155" s="7"/>
      <c r="E155" s="7"/>
      <c r="F155" s="7"/>
      <c r="G155" s="7"/>
      <c r="H155" s="7"/>
      <c r="I155" s="7"/>
      <c r="J155" s="7"/>
      <c r="K155" s="7"/>
      <c r="L155" s="7"/>
      <c r="M155" s="7"/>
      <c r="N155" s="7"/>
      <c r="O155" s="7"/>
      <c r="P155" s="7"/>
      <c r="Q155" s="7"/>
      <c r="R155" s="7"/>
      <c r="S155" s="7"/>
      <c r="T155" s="7"/>
      <c r="U155" s="7"/>
      <c r="V155" s="7"/>
      <c r="W155" s="7"/>
      <c r="X155" s="9"/>
    </row>
    <row r="156" spans="1:24" ht="12" customHeight="1">
      <c r="A156" s="17" t="s">
        <v>120</v>
      </c>
      <c r="B156" s="7"/>
      <c r="C156" s="7"/>
      <c r="D156" s="7"/>
      <c r="E156" s="7"/>
      <c r="F156" s="7"/>
      <c r="G156" s="7"/>
      <c r="H156" s="7"/>
      <c r="I156" s="7"/>
      <c r="J156" s="7"/>
      <c r="K156" s="7"/>
      <c r="L156" s="7"/>
      <c r="M156" s="7"/>
      <c r="N156" s="7"/>
      <c r="O156" s="7"/>
      <c r="P156" s="7"/>
      <c r="Q156" s="7"/>
      <c r="R156" s="7"/>
      <c r="S156" s="7"/>
      <c r="T156" s="7"/>
      <c r="U156" s="7"/>
      <c r="V156" s="7"/>
      <c r="W156" s="7"/>
      <c r="X156" s="9"/>
    </row>
    <row r="157" spans="1:24" ht="11.25" customHeight="1">
      <c r="A157" s="364" t="s">
        <v>121</v>
      </c>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6"/>
    </row>
    <row r="158" spans="1:24" ht="11.25" customHeight="1">
      <c r="A158" s="15" t="s">
        <v>122</v>
      </c>
      <c r="B158" s="26"/>
      <c r="C158" s="26"/>
      <c r="D158" s="26"/>
      <c r="E158" s="26"/>
      <c r="F158" s="26"/>
      <c r="G158" s="26"/>
      <c r="H158" s="26"/>
      <c r="I158" s="26"/>
      <c r="J158" s="26"/>
      <c r="K158" s="26"/>
      <c r="L158" s="26"/>
      <c r="M158" s="26"/>
      <c r="N158" s="26"/>
      <c r="O158" s="26"/>
      <c r="P158" s="26"/>
      <c r="Q158" s="26"/>
      <c r="R158" s="26"/>
      <c r="S158" s="26"/>
      <c r="T158" s="26"/>
      <c r="U158" s="26"/>
      <c r="V158" s="26"/>
      <c r="W158" s="26"/>
      <c r="X158" s="78"/>
    </row>
    <row r="159" spans="1:24" ht="11.25" customHeight="1">
      <c r="A159" s="15"/>
      <c r="B159" s="26"/>
      <c r="C159" s="26"/>
      <c r="D159" s="26"/>
      <c r="E159" s="26"/>
      <c r="F159" s="26"/>
      <c r="G159" s="26"/>
      <c r="H159" s="26"/>
      <c r="I159" s="26"/>
      <c r="J159" s="26"/>
      <c r="K159" s="26"/>
      <c r="L159" s="26"/>
      <c r="M159" s="26"/>
      <c r="N159" s="26"/>
      <c r="O159" s="26"/>
      <c r="P159" s="26"/>
      <c r="Q159" s="26"/>
      <c r="R159" s="26"/>
      <c r="S159" s="26"/>
      <c r="T159" s="26"/>
      <c r="U159" s="26"/>
      <c r="V159" s="26"/>
      <c r="W159" s="26"/>
      <c r="X159" s="78"/>
    </row>
    <row r="160" spans="1:24" ht="12" customHeight="1">
      <c r="A160" s="13" t="s">
        <v>123</v>
      </c>
      <c r="B160" s="7"/>
      <c r="C160" s="7"/>
      <c r="D160" s="7"/>
      <c r="E160" s="7"/>
      <c r="F160" s="7"/>
      <c r="G160" s="7"/>
      <c r="H160" s="7"/>
      <c r="I160" s="7"/>
      <c r="J160" s="7"/>
      <c r="K160" s="7"/>
      <c r="L160" s="7"/>
      <c r="M160" s="7"/>
      <c r="N160" s="7"/>
      <c r="O160" s="7"/>
      <c r="P160" s="7"/>
      <c r="Q160" s="7"/>
      <c r="R160" s="7"/>
      <c r="S160" s="7"/>
      <c r="T160" s="7"/>
      <c r="U160" s="7"/>
      <c r="V160" s="7"/>
      <c r="W160" s="7"/>
      <c r="X160" s="9"/>
    </row>
    <row r="161" spans="1:24" ht="12" customHeight="1">
      <c r="A161" s="17" t="s">
        <v>124</v>
      </c>
      <c r="B161" s="7"/>
      <c r="C161" s="7"/>
      <c r="D161" s="7"/>
      <c r="E161" s="7"/>
      <c r="F161" s="7"/>
      <c r="G161" s="7"/>
      <c r="H161" s="7"/>
      <c r="I161" s="7"/>
      <c r="J161" s="7"/>
      <c r="K161" s="7"/>
      <c r="L161" s="7"/>
      <c r="M161" s="7"/>
      <c r="N161" s="7"/>
      <c r="O161" s="7"/>
      <c r="P161" s="7"/>
      <c r="Q161" s="7"/>
      <c r="R161" s="7"/>
      <c r="S161" s="7"/>
      <c r="T161" s="7"/>
      <c r="U161" s="7"/>
      <c r="V161" s="7"/>
      <c r="W161" s="7"/>
      <c r="X161" s="9"/>
    </row>
    <row r="162" spans="1:24" ht="12" customHeight="1">
      <c r="A162" s="17"/>
      <c r="B162" s="22"/>
      <c r="C162" s="7"/>
      <c r="D162" s="7"/>
      <c r="E162" s="7"/>
      <c r="F162" s="7"/>
      <c r="G162" s="7"/>
      <c r="H162" s="7"/>
      <c r="I162" s="7"/>
      <c r="J162" s="7"/>
      <c r="K162" s="7"/>
      <c r="L162" s="7"/>
      <c r="M162" s="7"/>
      <c r="N162" s="7"/>
      <c r="O162" s="7"/>
      <c r="P162" s="7"/>
      <c r="Q162" s="7"/>
      <c r="R162" s="7"/>
      <c r="S162" s="7"/>
      <c r="T162" s="7"/>
      <c r="U162" s="7"/>
      <c r="V162" s="7"/>
      <c r="W162" s="7"/>
      <c r="X162" s="9"/>
    </row>
    <row r="163" spans="1:24" ht="12" customHeight="1">
      <c r="A163" s="23" t="s">
        <v>125</v>
      </c>
      <c r="B163" s="30"/>
      <c r="C163" s="30"/>
      <c r="D163" s="30"/>
      <c r="E163" s="22"/>
      <c r="F163" s="30"/>
      <c r="G163" s="30"/>
      <c r="H163" s="30"/>
      <c r="I163" s="30"/>
      <c r="J163" s="30"/>
      <c r="K163" s="30"/>
      <c r="L163" s="30"/>
      <c r="M163" s="30"/>
      <c r="N163" s="30"/>
      <c r="O163" s="30"/>
      <c r="P163" s="30"/>
      <c r="Q163" s="30"/>
      <c r="R163" s="30"/>
      <c r="S163" s="30"/>
      <c r="T163" s="30"/>
      <c r="U163" s="30"/>
      <c r="V163" s="30"/>
      <c r="W163" s="30"/>
      <c r="X163" s="24"/>
    </row>
    <row r="164" spans="1:24" ht="12" customHeight="1">
      <c r="A164" s="23"/>
      <c r="B164" s="30"/>
      <c r="C164" s="30"/>
      <c r="D164" s="30"/>
      <c r="E164" s="22"/>
      <c r="F164" s="30"/>
      <c r="G164" s="30"/>
      <c r="H164" s="30"/>
      <c r="I164" s="30"/>
      <c r="J164" s="30"/>
      <c r="K164" s="30"/>
      <c r="L164" s="30"/>
      <c r="M164" s="30"/>
      <c r="N164" s="30"/>
      <c r="O164" s="30"/>
      <c r="P164" s="30"/>
      <c r="Q164" s="30"/>
      <c r="R164" s="30"/>
      <c r="S164" s="30"/>
      <c r="T164" s="30"/>
      <c r="U164" s="30"/>
      <c r="V164" s="30"/>
      <c r="W164" s="30"/>
      <c r="X164" s="24"/>
    </row>
    <row r="165" spans="1:24" ht="12" customHeight="1">
      <c r="A165" s="37"/>
      <c r="B165" s="7"/>
      <c r="C165" s="7"/>
      <c r="D165" s="7"/>
      <c r="E165" s="7"/>
      <c r="F165" s="7"/>
      <c r="G165" s="7"/>
      <c r="H165" s="7"/>
      <c r="I165" s="7"/>
      <c r="J165" s="7"/>
      <c r="K165" s="7"/>
      <c r="L165" s="7"/>
      <c r="M165" s="7"/>
      <c r="N165" s="7"/>
      <c r="O165" s="7"/>
      <c r="P165" s="7"/>
      <c r="Q165" s="7"/>
      <c r="R165" s="7"/>
      <c r="S165" s="7"/>
      <c r="T165" s="7"/>
      <c r="U165" s="7"/>
      <c r="V165" s="7"/>
      <c r="W165" s="7"/>
      <c r="X165" s="9"/>
    </row>
    <row r="166" spans="1:24" ht="12" customHeight="1">
      <c r="A166" s="19" t="s">
        <v>126</v>
      </c>
      <c r="B166" s="7"/>
      <c r="C166" s="7"/>
      <c r="D166" s="7"/>
      <c r="E166" s="26" t="s">
        <v>127</v>
      </c>
      <c r="F166" s="7"/>
      <c r="G166" s="7"/>
      <c r="H166" s="7"/>
      <c r="I166" s="7"/>
      <c r="J166" s="7"/>
      <c r="K166" s="7"/>
      <c r="L166" s="7"/>
      <c r="M166" s="7"/>
      <c r="N166" s="7"/>
      <c r="O166" s="7"/>
      <c r="P166" s="7"/>
      <c r="Q166" s="7"/>
      <c r="R166" s="7"/>
      <c r="S166" s="7"/>
      <c r="T166" s="7"/>
      <c r="U166" s="7"/>
      <c r="V166" s="7"/>
      <c r="W166" s="7"/>
      <c r="X166" s="9"/>
    </row>
    <row r="167" spans="1:24" ht="6.75" customHeight="1" thickBot="1">
      <c r="A167" s="19"/>
      <c r="B167" s="7"/>
      <c r="C167" s="7"/>
      <c r="D167" s="7"/>
      <c r="E167" s="26"/>
      <c r="F167" s="7"/>
      <c r="G167" s="7"/>
      <c r="H167" s="7"/>
      <c r="I167" s="7"/>
      <c r="J167" s="7"/>
      <c r="K167" s="7"/>
      <c r="L167" s="7"/>
      <c r="M167" s="7"/>
      <c r="N167" s="7"/>
      <c r="O167" s="7"/>
      <c r="P167" s="7"/>
      <c r="Q167" s="7"/>
      <c r="R167" s="7"/>
      <c r="S167" s="7"/>
      <c r="T167" s="7"/>
      <c r="U167" s="7"/>
      <c r="V167" s="7"/>
      <c r="W167" s="7"/>
      <c r="X167" s="9"/>
    </row>
    <row r="168" spans="1:24" ht="14.25" customHeight="1">
      <c r="A168" s="106" t="s">
        <v>128</v>
      </c>
      <c r="B168" s="7"/>
      <c r="C168" s="7"/>
      <c r="D168" s="113" t="s">
        <v>11</v>
      </c>
      <c r="E168" s="114"/>
      <c r="F168" s="114"/>
      <c r="G168" s="114"/>
      <c r="H168" s="114"/>
      <c r="I168" s="114"/>
      <c r="J168" s="114"/>
      <c r="K168" s="115"/>
      <c r="L168" s="71"/>
      <c r="M168" s="7"/>
      <c r="N168" s="104" t="s">
        <v>129</v>
      </c>
      <c r="O168" s="7"/>
      <c r="P168" s="7"/>
      <c r="Q168" s="112" t="s">
        <v>14</v>
      </c>
      <c r="R168" s="7"/>
      <c r="S168" s="7"/>
      <c r="T168" s="7"/>
      <c r="U168" s="7"/>
      <c r="V168" s="7"/>
      <c r="W168" s="7"/>
      <c r="X168" s="9"/>
    </row>
    <row r="169" spans="1:24" ht="12" customHeight="1">
      <c r="A169" s="12"/>
      <c r="B169" s="7"/>
      <c r="C169" s="7"/>
      <c r="D169" s="116" t="s">
        <v>12</v>
      </c>
      <c r="E169" s="64"/>
      <c r="F169" s="64"/>
      <c r="G169" s="64"/>
      <c r="H169" s="64"/>
      <c r="I169" s="64"/>
      <c r="J169" s="64"/>
      <c r="K169" s="117"/>
      <c r="L169" s="71"/>
      <c r="M169" s="7"/>
      <c r="N169" s="7"/>
      <c r="O169" s="7"/>
      <c r="P169" s="7"/>
      <c r="Q169" s="7"/>
      <c r="R169" s="7"/>
      <c r="S169" s="7"/>
      <c r="T169" s="7"/>
      <c r="U169" s="7"/>
      <c r="V169" s="7"/>
      <c r="W169" s="7"/>
      <c r="X169" s="9"/>
    </row>
    <row r="170" spans="1:24" ht="12" customHeight="1">
      <c r="A170" s="12"/>
      <c r="B170" s="7"/>
      <c r="C170" s="7"/>
      <c r="D170" s="116" t="s">
        <v>13</v>
      </c>
      <c r="E170" s="64"/>
      <c r="F170" s="64"/>
      <c r="G170" s="64"/>
      <c r="H170" s="64"/>
      <c r="I170" s="64"/>
      <c r="J170" s="64"/>
      <c r="K170" s="118"/>
      <c r="L170" s="71"/>
      <c r="M170" s="20"/>
      <c r="N170" s="45"/>
      <c r="O170" s="7"/>
      <c r="P170" s="7"/>
      <c r="Q170" s="7"/>
      <c r="R170" s="112"/>
      <c r="S170" s="45"/>
      <c r="T170" s="45"/>
      <c r="U170" s="45"/>
      <c r="V170" s="45"/>
      <c r="W170" s="45"/>
      <c r="X170" s="9"/>
    </row>
    <row r="171" spans="1:24" ht="12" customHeight="1">
      <c r="A171" s="12"/>
      <c r="B171" s="7"/>
      <c r="C171" s="7"/>
      <c r="D171" s="395" t="s">
        <v>142</v>
      </c>
      <c r="E171" s="253"/>
      <c r="F171" s="396"/>
      <c r="G171" s="396"/>
      <c r="H171" s="396"/>
      <c r="I171" s="64"/>
      <c r="J171" s="64"/>
      <c r="K171" s="119"/>
      <c r="L171" s="7"/>
      <c r="M171" s="7"/>
      <c r="N171" s="7"/>
      <c r="O171" s="7"/>
      <c r="P171" s="7"/>
      <c r="Q171" s="7"/>
      <c r="R171" s="7"/>
      <c r="S171" s="7"/>
      <c r="T171" s="7"/>
      <c r="U171" s="7"/>
      <c r="V171" s="7"/>
      <c r="W171" s="7"/>
      <c r="X171" s="9"/>
    </row>
    <row r="172" spans="1:24" ht="12" customHeight="1" thickBot="1">
      <c r="A172" s="12"/>
      <c r="B172" s="7"/>
      <c r="C172" s="7"/>
      <c r="D172" s="120" t="s">
        <v>139</v>
      </c>
      <c r="E172" s="121"/>
      <c r="F172" s="121"/>
      <c r="G172" s="121"/>
      <c r="H172" s="121"/>
      <c r="I172" s="121"/>
      <c r="J172" s="121"/>
      <c r="K172" s="122"/>
      <c r="L172" s="7"/>
      <c r="M172" s="7"/>
      <c r="N172" s="7"/>
      <c r="O172" s="7"/>
      <c r="P172" s="7"/>
      <c r="Q172" s="7"/>
      <c r="R172" s="7"/>
      <c r="S172" s="7"/>
      <c r="T172" s="7"/>
      <c r="U172" s="7"/>
      <c r="V172" s="7"/>
      <c r="W172" s="7"/>
      <c r="X172" s="9"/>
    </row>
    <row r="173" spans="1:24" ht="12" customHeight="1">
      <c r="A173" s="12"/>
      <c r="B173" s="7"/>
      <c r="C173" s="7"/>
      <c r="D173" s="64"/>
      <c r="E173" s="64"/>
      <c r="F173" s="64"/>
      <c r="G173" s="64"/>
      <c r="H173" s="64"/>
      <c r="I173" s="64"/>
      <c r="J173" s="64"/>
      <c r="K173" s="7"/>
      <c r="L173" s="7"/>
      <c r="M173" s="7"/>
      <c r="N173" s="7"/>
      <c r="O173" s="7"/>
      <c r="P173" s="7"/>
      <c r="Q173" s="7"/>
      <c r="R173" s="7"/>
      <c r="S173" s="7"/>
      <c r="T173" s="7"/>
      <c r="U173" s="7"/>
      <c r="V173" s="7"/>
      <c r="W173" s="7"/>
      <c r="X173" s="9"/>
    </row>
    <row r="174" spans="1:24" ht="12" customHeight="1">
      <c r="A174" s="378" t="s">
        <v>130</v>
      </c>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80"/>
    </row>
    <row r="175" spans="1:37" ht="12" customHeight="1">
      <c r="A175" s="14"/>
      <c r="B175" s="7"/>
      <c r="C175" s="20"/>
      <c r="D175" s="7"/>
      <c r="E175" s="7"/>
      <c r="F175" s="7"/>
      <c r="G175" s="7"/>
      <c r="H175" s="7"/>
      <c r="I175" s="7"/>
      <c r="J175" s="7"/>
      <c r="K175" s="7"/>
      <c r="L175" s="7"/>
      <c r="M175" s="7"/>
      <c r="N175" s="7"/>
      <c r="O175" s="7"/>
      <c r="P175" s="7"/>
      <c r="Q175" s="7"/>
      <c r="R175" s="7"/>
      <c r="S175" s="7"/>
      <c r="T175" s="7"/>
      <c r="U175" s="7"/>
      <c r="V175" s="7"/>
      <c r="W175" s="7"/>
      <c r="X175" s="9"/>
      <c r="Y175" s="25"/>
      <c r="Z175" s="25"/>
      <c r="AA175" s="25"/>
      <c r="AB175" s="25"/>
      <c r="AC175" s="25"/>
      <c r="AD175" s="25"/>
      <c r="AE175" s="25"/>
      <c r="AF175" s="25"/>
      <c r="AG175" s="25"/>
      <c r="AH175" s="25"/>
      <c r="AI175" s="25"/>
      <c r="AJ175" s="25"/>
      <c r="AK175" s="25"/>
    </row>
    <row r="176" spans="1:24" s="25" customFormat="1" ht="12.75" customHeight="1">
      <c r="A176" s="237" t="s">
        <v>131</v>
      </c>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9"/>
    </row>
    <row r="177" spans="1:37" s="25" customFormat="1" ht="12.75" customHeight="1">
      <c r="A177" s="237"/>
      <c r="B177" s="238"/>
      <c r="C177" s="238"/>
      <c r="D177" s="238"/>
      <c r="E177" s="238"/>
      <c r="F177" s="238"/>
      <c r="G177" s="238"/>
      <c r="H177" s="238"/>
      <c r="I177" s="238"/>
      <c r="J177" s="238"/>
      <c r="K177" s="238"/>
      <c r="L177" s="238"/>
      <c r="M177" s="238"/>
      <c r="N177" s="238"/>
      <c r="O177" s="238"/>
      <c r="P177" s="238"/>
      <c r="Q177" s="238"/>
      <c r="R177" s="238"/>
      <c r="S177" s="238"/>
      <c r="T177" s="238"/>
      <c r="U177" s="238"/>
      <c r="V177" s="238"/>
      <c r="W177" s="238"/>
      <c r="X177" s="239"/>
      <c r="Y177" s="1"/>
      <c r="Z177" s="1"/>
      <c r="AA177" s="1"/>
      <c r="AB177" s="1"/>
      <c r="AC177" s="1"/>
      <c r="AD177" s="1"/>
      <c r="AE177" s="1"/>
      <c r="AF177" s="1"/>
      <c r="AG177" s="1"/>
      <c r="AH177" s="1"/>
      <c r="AI177" s="1"/>
      <c r="AJ177" s="1"/>
      <c r="AK177" s="1"/>
    </row>
    <row r="178" spans="1:24" ht="12" customHeight="1">
      <c r="A178" s="361" t="s">
        <v>132</v>
      </c>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3"/>
    </row>
    <row r="179" spans="1:37" ht="12" customHeight="1">
      <c r="A179" s="361"/>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3"/>
      <c r="Y179" s="42"/>
      <c r="Z179" s="42"/>
      <c r="AA179" s="42"/>
      <c r="AB179" s="42"/>
      <c r="AC179" s="42"/>
      <c r="AD179" s="42"/>
      <c r="AE179" s="42"/>
      <c r="AF179" s="42"/>
      <c r="AG179" s="42"/>
      <c r="AH179" s="42"/>
      <c r="AI179" s="42"/>
      <c r="AJ179" s="42"/>
      <c r="AK179" s="42"/>
    </row>
    <row r="180" spans="1:24" s="42" customFormat="1" ht="12" customHeight="1">
      <c r="A180" s="31"/>
      <c r="B180" s="32"/>
      <c r="C180" s="32"/>
      <c r="D180" s="32"/>
      <c r="E180" s="32"/>
      <c r="F180" s="32"/>
      <c r="G180" s="7"/>
      <c r="H180" s="7"/>
      <c r="I180" s="7"/>
      <c r="J180" s="7"/>
      <c r="K180" s="7"/>
      <c r="L180" s="7"/>
      <c r="M180" s="7"/>
      <c r="N180" s="7"/>
      <c r="O180" s="7"/>
      <c r="P180" s="7"/>
      <c r="Q180" s="7"/>
      <c r="R180" s="7"/>
      <c r="S180" s="7"/>
      <c r="T180" s="7"/>
      <c r="U180" s="7"/>
      <c r="V180" s="7"/>
      <c r="W180" s="7"/>
      <c r="X180" s="9"/>
    </row>
    <row r="181" spans="1:37" s="42" customFormat="1" ht="12" customHeight="1">
      <c r="A181" s="21" t="s">
        <v>133</v>
      </c>
      <c r="B181" s="7"/>
      <c r="C181" s="7"/>
      <c r="D181" s="7"/>
      <c r="E181" s="7"/>
      <c r="F181" s="7"/>
      <c r="G181" s="7"/>
      <c r="H181" s="7"/>
      <c r="I181" s="7"/>
      <c r="J181" s="7"/>
      <c r="K181" s="7"/>
      <c r="L181" s="7"/>
      <c r="M181" s="7"/>
      <c r="N181" s="7"/>
      <c r="O181" s="7"/>
      <c r="P181" s="7"/>
      <c r="Q181" s="7"/>
      <c r="R181" s="7"/>
      <c r="S181" s="7"/>
      <c r="T181" s="7"/>
      <c r="U181" s="7"/>
      <c r="V181" s="7"/>
      <c r="W181" s="7"/>
      <c r="X181" s="9"/>
      <c r="Y181" s="1"/>
      <c r="Z181" s="1"/>
      <c r="AA181" s="1"/>
      <c r="AB181" s="1"/>
      <c r="AC181" s="1"/>
      <c r="AD181" s="1"/>
      <c r="AE181" s="1"/>
      <c r="AF181" s="1"/>
      <c r="AG181" s="1"/>
      <c r="AH181" s="1"/>
      <c r="AI181" s="1"/>
      <c r="AJ181" s="1"/>
      <c r="AK181" s="1"/>
    </row>
    <row r="182" spans="1:24" ht="20.25" customHeight="1">
      <c r="A182" s="15" t="s">
        <v>134</v>
      </c>
      <c r="B182" s="7"/>
      <c r="C182" s="7"/>
      <c r="D182" s="7"/>
      <c r="E182" s="7"/>
      <c r="F182" s="7"/>
      <c r="G182" s="7"/>
      <c r="H182" s="7"/>
      <c r="I182" s="7"/>
      <c r="J182" s="7"/>
      <c r="K182" s="7"/>
      <c r="L182" s="7"/>
      <c r="M182" s="7"/>
      <c r="N182" s="7"/>
      <c r="O182" s="7"/>
      <c r="P182" s="7"/>
      <c r="Q182" s="7"/>
      <c r="R182" s="7"/>
      <c r="S182" s="7"/>
      <c r="T182" s="7"/>
      <c r="U182" s="7"/>
      <c r="V182" s="7"/>
      <c r="W182" s="7"/>
      <c r="X182" s="9"/>
    </row>
    <row r="183" spans="1:24" ht="12" customHeight="1">
      <c r="A183" s="15" t="s">
        <v>135</v>
      </c>
      <c r="B183" s="7"/>
      <c r="C183" s="7"/>
      <c r="D183" s="7"/>
      <c r="E183" s="7"/>
      <c r="F183" s="7"/>
      <c r="G183" s="7"/>
      <c r="H183" s="7"/>
      <c r="I183" s="7"/>
      <c r="J183" s="7"/>
      <c r="K183" s="7"/>
      <c r="L183" s="7"/>
      <c r="M183" s="7"/>
      <c r="N183" s="7"/>
      <c r="O183" s="7"/>
      <c r="P183" s="7"/>
      <c r="Q183" s="7"/>
      <c r="R183" s="7"/>
      <c r="S183" s="7"/>
      <c r="T183" s="7"/>
      <c r="U183" s="7"/>
      <c r="V183" s="7"/>
      <c r="W183" s="7"/>
      <c r="X183" s="9"/>
    </row>
    <row r="184" spans="1:24" ht="17.25" customHeight="1">
      <c r="A184" s="15" t="s">
        <v>136</v>
      </c>
      <c r="B184" s="7"/>
      <c r="C184" s="7"/>
      <c r="D184" s="7"/>
      <c r="E184" s="7"/>
      <c r="F184" s="7"/>
      <c r="G184" s="7"/>
      <c r="H184" s="7"/>
      <c r="I184" s="7"/>
      <c r="J184" s="7"/>
      <c r="K184" s="26"/>
      <c r="L184" s="7"/>
      <c r="M184" s="7"/>
      <c r="N184" s="7"/>
      <c r="O184" s="7"/>
      <c r="P184" s="7"/>
      <c r="Q184" s="7"/>
      <c r="R184" s="7"/>
      <c r="S184" s="7"/>
      <c r="T184" s="7"/>
      <c r="U184" s="7"/>
      <c r="V184" s="7"/>
      <c r="W184" s="7"/>
      <c r="X184" s="9"/>
    </row>
    <row r="185" spans="1:24" ht="23.25" customHeight="1">
      <c r="A185" s="36" t="s">
        <v>137</v>
      </c>
      <c r="B185" s="7"/>
      <c r="C185" s="7"/>
      <c r="D185" s="7"/>
      <c r="E185" s="7"/>
      <c r="F185" s="7"/>
      <c r="G185" s="7"/>
      <c r="H185" s="7"/>
      <c r="I185" s="7"/>
      <c r="J185" s="7"/>
      <c r="K185" s="26"/>
      <c r="L185" s="7"/>
      <c r="M185" s="7"/>
      <c r="N185" s="7"/>
      <c r="O185" s="7"/>
      <c r="P185" s="7"/>
      <c r="Q185" s="7"/>
      <c r="R185" s="7"/>
      <c r="S185" s="7"/>
      <c r="T185" s="7"/>
      <c r="U185" s="7"/>
      <c r="V185" s="7"/>
      <c r="W185" s="7"/>
      <c r="X185" s="9"/>
    </row>
    <row r="186" spans="1:24" ht="13.5" customHeight="1">
      <c r="A186" s="15" t="s">
        <v>138</v>
      </c>
      <c r="B186" s="7"/>
      <c r="C186" s="7"/>
      <c r="D186" s="7"/>
      <c r="E186" s="7"/>
      <c r="F186" s="7"/>
      <c r="G186" s="7"/>
      <c r="H186" s="7"/>
      <c r="I186" s="7"/>
      <c r="J186" s="7"/>
      <c r="K186" s="26"/>
      <c r="L186" s="7"/>
      <c r="M186" s="7"/>
      <c r="N186" s="7"/>
      <c r="O186" s="7"/>
      <c r="P186" s="7"/>
      <c r="Q186" s="7"/>
      <c r="R186" s="7"/>
      <c r="S186" s="7"/>
      <c r="T186" s="7"/>
      <c r="U186" s="7"/>
      <c r="V186" s="7"/>
      <c r="W186" s="7"/>
      <c r="X186" s="9"/>
    </row>
    <row r="187" spans="1:24" ht="15.75" customHeight="1">
      <c r="A187" s="15"/>
      <c r="B187" s="7"/>
      <c r="C187" s="7"/>
      <c r="D187" s="7"/>
      <c r="E187" s="7"/>
      <c r="F187" s="7"/>
      <c r="G187" s="7"/>
      <c r="H187" s="7"/>
      <c r="I187" s="7"/>
      <c r="J187" s="7"/>
      <c r="K187" s="7"/>
      <c r="L187" s="7"/>
      <c r="M187" s="7"/>
      <c r="N187" s="7"/>
      <c r="O187" s="7"/>
      <c r="P187" s="7"/>
      <c r="Q187" s="7"/>
      <c r="R187" s="7"/>
      <c r="S187" s="7"/>
      <c r="T187" s="7"/>
      <c r="U187" s="7"/>
      <c r="V187" s="7"/>
      <c r="W187" s="7"/>
      <c r="X187" s="9"/>
    </row>
    <row r="188" spans="1:24" ht="15.75" customHeight="1">
      <c r="A188" s="43" t="s">
        <v>68</v>
      </c>
      <c r="B188" s="7"/>
      <c r="C188" s="358"/>
      <c r="D188" s="359"/>
      <c r="E188" s="359"/>
      <c r="F188" s="359"/>
      <c r="G188" s="7"/>
      <c r="H188" s="7"/>
      <c r="I188" s="7"/>
      <c r="J188" s="7"/>
      <c r="K188" s="7"/>
      <c r="L188" s="7"/>
      <c r="M188" s="7"/>
      <c r="N188" s="44" t="s">
        <v>102</v>
      </c>
      <c r="O188" s="11"/>
      <c r="P188" s="7"/>
      <c r="Q188" s="342"/>
      <c r="R188" s="342"/>
      <c r="S188" s="342"/>
      <c r="T188" s="342"/>
      <c r="U188" s="342"/>
      <c r="V188" s="342"/>
      <c r="W188" s="342"/>
      <c r="X188" s="9"/>
    </row>
    <row r="189" spans="1:24" ht="12" customHeight="1">
      <c r="A189" s="101"/>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3"/>
    </row>
  </sheetData>
  <sheetProtection password="F62F" sheet="1" selectLockedCells="1"/>
  <protectedRanges>
    <protectedRange sqref="A1:W3" name="Bereich1"/>
  </protectedRanges>
  <mergeCells count="305">
    <mergeCell ref="Q93:R94"/>
    <mergeCell ref="O93:P93"/>
    <mergeCell ref="Q92:R92"/>
    <mergeCell ref="V53:X53"/>
    <mergeCell ref="A113:V118"/>
    <mergeCell ref="W119:X120"/>
    <mergeCell ref="T46:W47"/>
    <mergeCell ref="X46:X47"/>
    <mergeCell ref="V50:X50"/>
    <mergeCell ref="V54:X54"/>
    <mergeCell ref="A70:U70"/>
    <mergeCell ref="A91:E91"/>
    <mergeCell ref="V51:X51"/>
    <mergeCell ref="A63:X63"/>
    <mergeCell ref="V56:X56"/>
    <mergeCell ref="C93:N94"/>
    <mergeCell ref="Q97:R104"/>
    <mergeCell ref="X82:X83"/>
    <mergeCell ref="A95:B96"/>
    <mergeCell ref="O92:P92"/>
    <mergeCell ref="A174:X174"/>
    <mergeCell ref="A92:B92"/>
    <mergeCell ref="A133:E133"/>
    <mergeCell ref="A134:X134"/>
    <mergeCell ref="D171:H171"/>
    <mergeCell ref="O94:P94"/>
    <mergeCell ref="A176:X177"/>
    <mergeCell ref="A178:X179"/>
    <mergeCell ref="A157:X157"/>
    <mergeCell ref="S92:V92"/>
    <mergeCell ref="C92:N92"/>
    <mergeCell ref="O105:P110"/>
    <mergeCell ref="W92:X92"/>
    <mergeCell ref="W97:X104"/>
    <mergeCell ref="A93:B94"/>
    <mergeCell ref="A22:M22"/>
    <mergeCell ref="N23:Q23"/>
    <mergeCell ref="Q188:W188"/>
    <mergeCell ref="V70:X70"/>
    <mergeCell ref="A71:U71"/>
    <mergeCell ref="V71:X71"/>
    <mergeCell ref="A72:U72"/>
    <mergeCell ref="V72:X72"/>
    <mergeCell ref="C188:F188"/>
    <mergeCell ref="G77:J77"/>
    <mergeCell ref="R7:X7"/>
    <mergeCell ref="O7:Q7"/>
    <mergeCell ref="D7:N7"/>
    <mergeCell ref="O4:Q4"/>
    <mergeCell ref="O5:Q5"/>
    <mergeCell ref="D6:N6"/>
    <mergeCell ref="R4:X4"/>
    <mergeCell ref="O6:Q6"/>
    <mergeCell ref="D4:N4"/>
    <mergeCell ref="D5:N5"/>
    <mergeCell ref="A4:C4"/>
    <mergeCell ref="A5:C5"/>
    <mergeCell ref="A6:C6"/>
    <mergeCell ref="A7:C7"/>
    <mergeCell ref="A9:K9"/>
    <mergeCell ref="R8:X8"/>
    <mergeCell ref="W9:X9"/>
    <mergeCell ref="M9:P9"/>
    <mergeCell ref="O8:Q8"/>
    <mergeCell ref="R6:X6"/>
    <mergeCell ref="D8:N8"/>
    <mergeCell ref="A8:C8"/>
    <mergeCell ref="A25:F27"/>
    <mergeCell ref="G25:K25"/>
    <mergeCell ref="L25:P25"/>
    <mergeCell ref="P10:R10"/>
    <mergeCell ref="L10:N10"/>
    <mergeCell ref="A10:J10"/>
    <mergeCell ref="B16:G16"/>
    <mergeCell ref="N21:Q21"/>
    <mergeCell ref="A119:V120"/>
    <mergeCell ref="A125:B125"/>
    <mergeCell ref="W105:X110"/>
    <mergeCell ref="I110:L110"/>
    <mergeCell ref="C97:N97"/>
    <mergeCell ref="A105:B110"/>
    <mergeCell ref="S111:V112"/>
    <mergeCell ref="C111:N111"/>
    <mergeCell ref="C125:F125"/>
    <mergeCell ref="N125:Q125"/>
    <mergeCell ref="A131:X131"/>
    <mergeCell ref="S93:V94"/>
    <mergeCell ref="A122:X122"/>
    <mergeCell ref="A149:X150"/>
    <mergeCell ref="G125:M125"/>
    <mergeCell ref="Q105:R110"/>
    <mergeCell ref="S105:V110"/>
    <mergeCell ref="C110:G110"/>
    <mergeCell ref="C106:N106"/>
    <mergeCell ref="Q111:R112"/>
    <mergeCell ref="M60:X60"/>
    <mergeCell ref="A65:X65"/>
    <mergeCell ref="M77:U77"/>
    <mergeCell ref="A60:L60"/>
    <mergeCell ref="A61:X61"/>
    <mergeCell ref="A85:X85"/>
    <mergeCell ref="A64:X64"/>
    <mergeCell ref="A66:X66"/>
    <mergeCell ref="T82:W83"/>
    <mergeCell ref="A97:B104"/>
    <mergeCell ref="O97:P104"/>
    <mergeCell ref="S56:U56"/>
    <mergeCell ref="S97:V104"/>
    <mergeCell ref="A77:F77"/>
    <mergeCell ref="C102:N102"/>
    <mergeCell ref="C103:N104"/>
    <mergeCell ref="C98:N101"/>
    <mergeCell ref="O96:P96"/>
    <mergeCell ref="Q95:R96"/>
    <mergeCell ref="O16:T16"/>
    <mergeCell ref="U21:W21"/>
    <mergeCell ref="U22:W22"/>
    <mergeCell ref="U23:W23"/>
    <mergeCell ref="N22:Q22"/>
    <mergeCell ref="R21:T21"/>
    <mergeCell ref="Q19:X19"/>
    <mergeCell ref="A19:P19"/>
    <mergeCell ref="A20:M20"/>
    <mergeCell ref="A21:M21"/>
    <mergeCell ref="L32:M32"/>
    <mergeCell ref="N26:P26"/>
    <mergeCell ref="G26:H26"/>
    <mergeCell ref="I26:K26"/>
    <mergeCell ref="V25:X25"/>
    <mergeCell ref="V26:X27"/>
    <mergeCell ref="G27:H27"/>
    <mergeCell ref="I27:K27"/>
    <mergeCell ref="Q26:R26"/>
    <mergeCell ref="A28:X28"/>
    <mergeCell ref="L27:M27"/>
    <mergeCell ref="N27:P27"/>
    <mergeCell ref="Q27:R27"/>
    <mergeCell ref="S26:U26"/>
    <mergeCell ref="L26:M26"/>
    <mergeCell ref="A23:M23"/>
    <mergeCell ref="S27:U27"/>
    <mergeCell ref="Q25:U25"/>
    <mergeCell ref="U20:W20"/>
    <mergeCell ref="R20:T20"/>
    <mergeCell ref="A57:X58"/>
    <mergeCell ref="K77:L77"/>
    <mergeCell ref="V77:X77"/>
    <mergeCell ref="A79:X80"/>
    <mergeCell ref="A59:X59"/>
    <mergeCell ref="A67:X68"/>
    <mergeCell ref="A69:X69"/>
    <mergeCell ref="A73:X74"/>
    <mergeCell ref="B15:G15"/>
    <mergeCell ref="M12:N13"/>
    <mergeCell ref="S2:X2"/>
    <mergeCell ref="A2:R2"/>
    <mergeCell ref="A3:G3"/>
    <mergeCell ref="H3:X3"/>
    <mergeCell ref="O15:T15"/>
    <mergeCell ref="A11:G11"/>
    <mergeCell ref="U12:X12"/>
    <mergeCell ref="T10:V10"/>
    <mergeCell ref="T1:W1"/>
    <mergeCell ref="A1:S1"/>
    <mergeCell ref="A12:A13"/>
    <mergeCell ref="B12:G13"/>
    <mergeCell ref="H12:L13"/>
    <mergeCell ref="B14:G14"/>
    <mergeCell ref="O12:T13"/>
    <mergeCell ref="O14:T14"/>
    <mergeCell ref="R5:X5"/>
    <mergeCell ref="R9:U9"/>
    <mergeCell ref="B17:G17"/>
    <mergeCell ref="H17:L17"/>
    <mergeCell ref="O17:T17"/>
    <mergeCell ref="B18:G18"/>
    <mergeCell ref="N20:Q20"/>
    <mergeCell ref="A140:X140"/>
    <mergeCell ref="S32:U32"/>
    <mergeCell ref="S33:U33"/>
    <mergeCell ref="R22:T22"/>
    <mergeCell ref="R23:T23"/>
    <mergeCell ref="W111:X112"/>
    <mergeCell ref="L30:P30"/>
    <mergeCell ref="Q30:U30"/>
    <mergeCell ref="A62:X62"/>
    <mergeCell ref="A81:X81"/>
    <mergeCell ref="A82:S82"/>
    <mergeCell ref="A83:S83"/>
    <mergeCell ref="A75:X76"/>
    <mergeCell ref="C105:N105"/>
    <mergeCell ref="C107:N109"/>
    <mergeCell ref="A111:B112"/>
    <mergeCell ref="C112:N112"/>
    <mergeCell ref="O111:P112"/>
    <mergeCell ref="V52:X52"/>
    <mergeCell ref="G53:H53"/>
    <mergeCell ref="I53:K53"/>
    <mergeCell ref="L53:M53"/>
    <mergeCell ref="N53:P53"/>
    <mergeCell ref="Q53:R53"/>
    <mergeCell ref="S53:U53"/>
    <mergeCell ref="I51:K51"/>
    <mergeCell ref="L51:M51"/>
    <mergeCell ref="N51:P51"/>
    <mergeCell ref="Q51:R51"/>
    <mergeCell ref="G50:H50"/>
    <mergeCell ref="I50:K50"/>
    <mergeCell ref="L50:M50"/>
    <mergeCell ref="S40:U40"/>
    <mergeCell ref="Q50:R50"/>
    <mergeCell ref="G52:H52"/>
    <mergeCell ref="I52:K52"/>
    <mergeCell ref="L52:M52"/>
    <mergeCell ref="N52:P52"/>
    <mergeCell ref="Q52:R52"/>
    <mergeCell ref="S52:U52"/>
    <mergeCell ref="S50:U50"/>
    <mergeCell ref="G51:H51"/>
    <mergeCell ref="Q40:R40"/>
    <mergeCell ref="V42:X42"/>
    <mergeCell ref="A43:X43"/>
    <mergeCell ref="G49:K49"/>
    <mergeCell ref="L49:P49"/>
    <mergeCell ref="Q49:U49"/>
    <mergeCell ref="V49:X49"/>
    <mergeCell ref="A37:E42"/>
    <mergeCell ref="G40:H40"/>
    <mergeCell ref="I40:K40"/>
    <mergeCell ref="V39:X39"/>
    <mergeCell ref="S51:U51"/>
    <mergeCell ref="V40:X40"/>
    <mergeCell ref="L41:M41"/>
    <mergeCell ref="N41:P41"/>
    <mergeCell ref="Q41:R41"/>
    <mergeCell ref="S41:U41"/>
    <mergeCell ref="V41:X41"/>
    <mergeCell ref="L40:M40"/>
    <mergeCell ref="N40:P40"/>
    <mergeCell ref="P56:R56"/>
    <mergeCell ref="Q38:R38"/>
    <mergeCell ref="S38:U38"/>
    <mergeCell ref="V38:X38"/>
    <mergeCell ref="G39:H39"/>
    <mergeCell ref="I39:K39"/>
    <mergeCell ref="G38:H38"/>
    <mergeCell ref="I38:K38"/>
    <mergeCell ref="Q39:R39"/>
    <mergeCell ref="S39:U39"/>
    <mergeCell ref="A30:E35"/>
    <mergeCell ref="L38:M38"/>
    <mergeCell ref="K56:O56"/>
    <mergeCell ref="A49:E54"/>
    <mergeCell ref="L39:M39"/>
    <mergeCell ref="N39:P39"/>
    <mergeCell ref="G41:H41"/>
    <mergeCell ref="I41:K41"/>
    <mergeCell ref="N38:P38"/>
    <mergeCell ref="N50:P50"/>
    <mergeCell ref="I32:K32"/>
    <mergeCell ref="S31:U31"/>
    <mergeCell ref="V31:X31"/>
    <mergeCell ref="A36:C36"/>
    <mergeCell ref="G30:K30"/>
    <mergeCell ref="V37:X37"/>
    <mergeCell ref="G32:H32"/>
    <mergeCell ref="V33:X33"/>
    <mergeCell ref="V34:X34"/>
    <mergeCell ref="V32:X32"/>
    <mergeCell ref="V30:X30"/>
    <mergeCell ref="G31:H31"/>
    <mergeCell ref="I31:K31"/>
    <mergeCell ref="L31:M31"/>
    <mergeCell ref="N31:P31"/>
    <mergeCell ref="Q31:R31"/>
    <mergeCell ref="G37:K37"/>
    <mergeCell ref="A24:X24"/>
    <mergeCell ref="A29:X29"/>
    <mergeCell ref="G33:H33"/>
    <mergeCell ref="I33:K33"/>
    <mergeCell ref="L33:M33"/>
    <mergeCell ref="N33:P33"/>
    <mergeCell ref="Q33:R33"/>
    <mergeCell ref="N32:P32"/>
    <mergeCell ref="Q32:R32"/>
    <mergeCell ref="A86:X87"/>
    <mergeCell ref="G34:H34"/>
    <mergeCell ref="I34:K34"/>
    <mergeCell ref="L34:M34"/>
    <mergeCell ref="N34:P34"/>
    <mergeCell ref="Q34:R34"/>
    <mergeCell ref="S34:U34"/>
    <mergeCell ref="L37:P37"/>
    <mergeCell ref="Q37:U37"/>
    <mergeCell ref="V35:X35"/>
    <mergeCell ref="H14:L14"/>
    <mergeCell ref="H15:L15"/>
    <mergeCell ref="H16:L16"/>
    <mergeCell ref="H18:L18"/>
    <mergeCell ref="O18:T18"/>
    <mergeCell ref="W95:X96"/>
    <mergeCell ref="W93:X94"/>
    <mergeCell ref="S95:V96"/>
    <mergeCell ref="C95:N96"/>
    <mergeCell ref="O95:P95"/>
  </mergeCells>
  <hyperlinks>
    <hyperlink ref="Q168" r:id="rId1" display="angelika.hack@skoda-oldtimer.at"/>
  </hyperlinks>
  <printOptions horizontalCentered="1" verticalCentered="1"/>
  <pageMargins left="0.11811023622047245" right="0.15748031496062992" top="0.15748031496062992" bottom="0.15748031496062992" header="0.31496062992125984" footer="0.31496062992125984"/>
  <pageSetup horizontalDpi="600" verticalDpi="600" orientation="portrait" paperSize="9" scale="89" r:id="rId2"/>
  <rowBreaks count="3" manualBreakCount="3">
    <brk id="44" max="23" man="1"/>
    <brk id="81" max="23" man="1"/>
    <brk id="12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Blemenschitz</cp:lastModifiedBy>
  <cp:lastPrinted>2013-10-16T11:31:19Z</cp:lastPrinted>
  <dcterms:created xsi:type="dcterms:W3CDTF">2009-10-09T07:26:06Z</dcterms:created>
  <dcterms:modified xsi:type="dcterms:W3CDTF">2013-11-05T20:12:06Z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