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01_Zakaznici\AMK-Skoda\SkodaTour\ST_2026\web\"/>
    </mc:Choice>
  </mc:AlternateContent>
  <xr:revisionPtr revIDLastSave="0" documentId="13_ncr:1_{35960762-3D5F-4DBD-ADEE-A673CEDF0C2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 Tabulka 1" sheetId="1" r:id="rId1"/>
  </sheets>
  <externalReferences>
    <externalReference r:id="rId2"/>
  </externalReferences>
  <definedNames>
    <definedName name="_xlnm.Print_Titles" localSheetId="0">[1]Tabelle1!$2:$2</definedName>
    <definedName name="_xlnm.Print_Area" localSheetId="0">[1]Tabelle1!$A$1:$AG$200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03" i="1" l="1"/>
  <c r="AB98" i="1"/>
  <c r="AB93" i="1"/>
  <c r="AB111" i="1" s="1"/>
  <c r="AA66" i="1" s="1"/>
  <c r="A81" i="1"/>
  <c r="AA54" i="1"/>
  <c r="AA48" i="1"/>
  <c r="AA39" i="1"/>
  <c r="AA36" i="1"/>
  <c r="AA33" i="1"/>
  <c r="AA29" i="1"/>
  <c r="AA65" i="1" l="1"/>
  <c r="AA67" i="1" s="1"/>
</calcChain>
</file>

<file path=xl/sharedStrings.xml><?xml version="1.0" encoding="utf-8"?>
<sst xmlns="http://schemas.openxmlformats.org/spreadsheetml/2006/main" count="189" uniqueCount="147">
  <si>
    <r>
      <rPr>
        <b/>
        <u/>
        <sz val="15"/>
        <color rgb="FF000000"/>
        <rFont val="Arial"/>
        <family val="2"/>
        <charset val="1"/>
      </rPr>
      <t xml:space="preserve"> Registrační formulář</t>
    </r>
    <r>
      <rPr>
        <b/>
        <u/>
        <sz val="15"/>
        <color rgb="FF000000"/>
        <rFont val="Calibri"/>
        <family val="2"/>
        <charset val="1"/>
      </rPr>
      <t>Š.</t>
    </r>
    <r>
      <rPr>
        <b/>
        <u/>
        <sz val="15"/>
        <color rgb="FF000000"/>
        <rFont val="Arial"/>
        <family val="2"/>
        <charset val="1"/>
      </rPr>
      <t>Koda Tour 2026</t>
    </r>
  </si>
  <si>
    <t>Číslo posádky</t>
  </si>
  <si>
    <t>18. července - 25. července 2018 Rakousko</t>
  </si>
  <si>
    <t>ČÁST 1</t>
  </si>
  <si>
    <t>A. Kontaktní osoba</t>
  </si>
  <si>
    <t xml:space="preserve"> Při vyplňování všech stránek se prosím řiďte vysvětleními na straně 4!</t>
  </si>
  <si>
    <t>jméno</t>
  </si>
  <si>
    <t>telefon</t>
  </si>
  <si>
    <t>Křestní jméno</t>
  </si>
  <si>
    <t>Ulice</t>
  </si>
  <si>
    <t>Mobilní</t>
  </si>
  <si>
    <t>PSČ / Město</t>
  </si>
  <si>
    <t>e-mail</t>
  </si>
  <si>
    <t>Stát</t>
  </si>
  <si>
    <r>
      <rPr>
        <sz val="9"/>
        <color rgb="FF000000"/>
        <rFont val="Calibri"/>
        <family val="2"/>
        <charset val="1"/>
      </rPr>
      <t>Š.</t>
    </r>
    <r>
      <rPr>
        <sz val="9"/>
        <color rgb="FF000000"/>
        <rFont val="Arial"/>
        <family val="2"/>
        <charset val="1"/>
      </rPr>
      <t>klub Koda</t>
    </r>
  </si>
  <si>
    <t>Kontaktujte mě prosím prostřednictvím</t>
  </si>
  <si>
    <t>Mluvím následujícími jazyky</t>
  </si>
  <si>
    <t>čeština</t>
  </si>
  <si>
    <t>B. Účastníci</t>
  </si>
  <si>
    <t>Žádný.</t>
  </si>
  <si>
    <t>♂</t>
  </si>
  <si>
    <t>♀</t>
  </si>
  <si>
    <t>Narozen na</t>
  </si>
  <si>
    <t>Velikost košile pro děti</t>
  </si>
  <si>
    <t>Velikost košile pro dospělé</t>
  </si>
  <si>
    <t>rejstřík</t>
  </si>
  <si>
    <t>S</t>
  </si>
  <si>
    <t>M</t>
  </si>
  <si>
    <t>L</t>
  </si>
  <si>
    <t>XL</t>
  </si>
  <si>
    <t>XXL</t>
  </si>
  <si>
    <t>XXXL</t>
  </si>
  <si>
    <t>C. Škoda Auto, se kterou pojedete na Škoda Tour:</t>
  </si>
  <si>
    <t>Model Škoda</t>
  </si>
  <si>
    <t>označit</t>
  </si>
  <si>
    <t xml:space="preserve"> Rok výstavby</t>
  </si>
  <si>
    <t>vlastní osa</t>
  </si>
  <si>
    <t>na přívěsu</t>
  </si>
  <si>
    <t>D. Účastnický poplatek</t>
  </si>
  <si>
    <t>Účastnický poplatek</t>
  </si>
  <si>
    <t>Děti 0-5 let</t>
  </si>
  <si>
    <t>Děti 6–18 let</t>
  </si>
  <si>
    <t>Dospělý</t>
  </si>
  <si>
    <t>Celkem v €</t>
  </si>
  <si>
    <t xml:space="preserve"> Číslo</t>
  </si>
  <si>
    <t>Cena</t>
  </si>
  <si>
    <t>Číslo</t>
  </si>
  <si>
    <t>E. Nocleh včetně snídaně</t>
  </si>
  <si>
    <t xml:space="preserve"> 2lůžkový pokoj</t>
  </si>
  <si>
    <t>Děti ve věku 0-5 let bydlí v pokoji rodičů.</t>
  </si>
  <si>
    <t>Děti ve věku 6-18 let bydlí v pokoji rodičů.</t>
  </si>
  <si>
    <t>klíště</t>
  </si>
  <si>
    <t xml:space="preserve"> Cena pokoje za osobu na 7 nocí</t>
  </si>
  <si>
    <t>x</t>
  </si>
  <si>
    <t xml:space="preserve"> Pokoj s 1 ložnicí</t>
  </si>
  <si>
    <t xml:space="preserve"> Rodinný pokoj až pro 4 osoby</t>
  </si>
  <si>
    <t>Děti ve věku 6-13,9 let bydlí v pokoji rodičů.</t>
  </si>
  <si>
    <t>F. Catering</t>
  </si>
  <si>
    <t>Snídaně formou bufetu a tříchodová večeře formou bufetu jsou zahrnuty v ceně pokoje.</t>
  </si>
  <si>
    <t>G. Kempování</t>
  </si>
  <si>
    <t>Místo včetně cateringu</t>
  </si>
  <si>
    <t>Děti ve věku 6-15 let bydlí v pokoji rodičů.</t>
  </si>
  <si>
    <r>
      <rPr>
        <sz val="9"/>
        <color rgb="FF000000"/>
        <rFont val="Arial"/>
        <family val="2"/>
        <charset val="1"/>
      </rPr>
      <t>Hotel má</t>
    </r>
    <r>
      <rPr>
        <b/>
        <sz val="9"/>
        <color rgb="FF000000"/>
        <rFont val="Arial"/>
        <family val="2"/>
        <charset val="1"/>
      </rPr>
      <t xml:space="preserve"> nízký</t>
    </r>
    <r>
      <rPr>
        <sz val="9"/>
        <color rgb="FF000000"/>
        <rFont val="Arial"/>
        <family val="2"/>
        <charset val="1"/>
      </rPr>
      <t xml:space="preserve"> K dispozici jsou místa pro stany a karavany a je zde sprcha.</t>
    </r>
  </si>
  <si>
    <t>H. Ostatní</t>
  </si>
  <si>
    <t>Cena zahrnuje celý pobyt = 7 nocí</t>
  </si>
  <si>
    <t>Cena za noc pro psy (paušální sazba) = 100 €</t>
  </si>
  <si>
    <t>psi</t>
  </si>
  <si>
    <t>I. Další požadavky:</t>
  </si>
  <si>
    <t>Chtěli bychom/Chtěli bychom bydlet poblíž:</t>
  </si>
  <si>
    <t>Návrhy a připomínky pro organizátory</t>
  </si>
  <si>
    <t>J. Celkové náklady</t>
  </si>
  <si>
    <t>Celkem v €</t>
  </si>
  <si>
    <t>Celkové náklady na ubytování, stravu a účastnický poplatek (1. část registrace)</t>
  </si>
  <si>
    <t>Celkové náklady na výlety (2. část registrace)</t>
  </si>
  <si>
    <t>Celkové skóre (body D, E, F, H)</t>
  </si>
  <si>
    <t>U vrácení zboží zaslaného e-mailem se vyplnění formuláře vaším jménem počítá jako podpis.</t>
  </si>
  <si>
    <t>Datum</t>
  </si>
  <si>
    <t>Podpis</t>
  </si>
  <si>
    <t>Uzávěrka přihlášek: 1. března 2026</t>
  </si>
  <si>
    <t>ČÁST 2</t>
  </si>
  <si>
    <t>Níže naleznete nabídky výletů a akcí Škoda Tour 2026</t>
  </si>
  <si>
    <r>
      <rPr>
        <sz val="10"/>
        <color rgb="FF000000"/>
        <rFont val="Arial"/>
        <family val="2"/>
        <charset val="1"/>
      </rPr>
      <t xml:space="preserve"> Vyhrazujeme si právo</t>
    </r>
    <r>
      <rPr>
        <b/>
        <sz val="10"/>
        <color rgb="FF000000"/>
        <rFont val="Arial"/>
        <family val="2"/>
        <charset val="1"/>
      </rPr>
      <t xml:space="preserve"> Nedosažení minimálního počtu účastníků</t>
    </r>
    <r>
      <rPr>
        <b/>
        <u/>
        <sz val="10"/>
        <color rgb="FF000000"/>
        <rFont val="Arial"/>
        <family val="2"/>
        <charset val="1"/>
      </rPr>
      <t xml:space="preserve"> 50 lidí</t>
    </r>
    <r>
      <rPr>
        <sz val="10"/>
        <color rgb="FF000000"/>
        <rFont val="Arial"/>
        <family val="2"/>
        <charset val="1"/>
      </rPr>
      <t xml:space="preserve"> na akci, zrušit cestu.</t>
    </r>
  </si>
  <si>
    <t>Další rezervace na místě jsou omezené a závisí na dostupnosti!</t>
  </si>
  <si>
    <t/>
  </si>
  <si>
    <t>Vysvětlení exkurze</t>
  </si>
  <si>
    <t>Počet dětí</t>
  </si>
  <si>
    <t>Cena za dítě</t>
  </si>
  <si>
    <t>Počet dospělých</t>
  </si>
  <si>
    <t>Cena za osobu</t>
  </si>
  <si>
    <t>součet</t>
  </si>
  <si>
    <t xml:space="preserve"> 1.</t>
  </si>
  <si>
    <r>
      <rPr>
        <b/>
        <sz val="10"/>
        <color rgb="FF000000"/>
        <rFont val="Calibri"/>
        <family val="2"/>
        <charset val="1"/>
      </rPr>
      <t>Š.</t>
    </r>
    <r>
      <rPr>
        <b/>
        <sz val="10"/>
        <color rgb="FF000000"/>
        <rFont val="Arial"/>
        <family val="2"/>
        <charset val="1"/>
      </rPr>
      <t>Škoda Tour Rallye, včetně oběda zabaleného v balíčku</t>
    </r>
  </si>
  <si>
    <t>2.</t>
  </si>
  <si>
    <t>Jízda na kolejích v Erzbergu - vlastní řízení</t>
  </si>
  <si>
    <t>3.</t>
  </si>
  <si>
    <t>Raftingový výlet na řece Enns - vlastní pohon</t>
  </si>
  <si>
    <t>Vypočítejte konečnou částku pro 2. část žádosti a převeďte ji do 1. části.</t>
  </si>
  <si>
    <t>„Během akce budou pořizovány fotografie a videa. Ty budou použity pro reportážní účely a budou zveřejněny na našich webových stránkách, webových stránkách našich sponzorů a na sociálních sítích. Kdo si nepřeje být fotografován, může o tom informovat naše zaměstnance.“</t>
  </si>
  <si>
    <t>Pokud o exkurzi nemáte zájem, vraťte nám prosím také 2. část registračního formuláře.</t>
  </si>
  <si>
    <t>U vrácení zboží zaslaného e-mailem se vyplnění formuláře vaším jménem počítá jako podpis.</t>
  </si>
  <si>
    <t>Vysvětlení k registračnímu formuláři</t>
  </si>
  <si>
    <r>
      <rPr>
        <b/>
        <sz val="8"/>
        <color rgb="FF000000"/>
        <rFont val="Arial"/>
        <family val="2"/>
        <charset val="1"/>
      </rPr>
      <t xml:space="preserve"> na</t>
    </r>
    <r>
      <rPr>
        <b/>
        <i/>
        <u/>
        <sz val="8"/>
        <color rgb="FF000000"/>
        <rFont val="Arial"/>
        <family val="2"/>
        <charset val="1"/>
      </rPr>
      <t>Číslo posádky:</t>
    </r>
  </si>
  <si>
    <t>Vaše účastnické číslo pro Mezinárodní Škoda Tour (pokud je známo). Noví účastníci, prosím toto pole nevyplňujte!</t>
  </si>
  <si>
    <r>
      <rPr>
        <b/>
        <i/>
        <sz val="8"/>
        <color rgb="FF000000"/>
        <rFont val="Arial"/>
        <family val="2"/>
        <charset val="1"/>
      </rPr>
      <t xml:space="preserve"> Ohledně A:</t>
    </r>
    <r>
      <rPr>
        <b/>
        <i/>
        <u/>
        <sz val="8"/>
        <color rgb="FF000000"/>
        <rFont val="Arial"/>
        <family val="2"/>
        <charset val="1"/>
      </rPr>
      <t>Kontaktní osoba</t>
    </r>
  </si>
  <si>
    <t>Prosím, uveďte kontaktní údaje jedné osoby pro veškeré dotazy a fakturaci.</t>
  </si>
  <si>
    <r>
      <rPr>
        <b/>
        <i/>
        <sz val="8"/>
        <color rgb="FF000000"/>
        <rFont val="Arial"/>
        <family val="2"/>
        <charset val="1"/>
      </rPr>
      <t xml:space="preserve"> Ohledně B.:</t>
    </r>
    <r>
      <rPr>
        <b/>
        <i/>
        <u/>
        <sz val="8"/>
        <color rgb="FF000000"/>
        <rFont val="Arial"/>
        <family val="2"/>
        <charset val="1"/>
      </rPr>
      <t>Účastník</t>
    </r>
  </si>
  <si>
    <r>
      <rPr>
        <sz val="8"/>
        <color rgb="FF000000"/>
        <rFont val="Arial"/>
        <family val="2"/>
        <charset val="1"/>
      </rPr>
      <t>Prosím, informujte nás o všech osobách, které se zúčastní.</t>
    </r>
    <r>
      <rPr>
        <sz val="8"/>
        <color rgb="FF000000"/>
        <rFont val="Calibri"/>
        <family val="2"/>
        <charset val="1"/>
      </rPr>
      <t>Š.</t>
    </r>
    <r>
      <rPr>
        <sz val="8"/>
        <color rgb="FF000000"/>
        <rFont val="Arial"/>
        <family val="2"/>
        <charset val="1"/>
      </rPr>
      <t>Prohlídka Koda. Pro 5. osobu a případné další osoby prosím poskytněte samostatný list.</t>
    </r>
  </si>
  <si>
    <r>
      <rPr>
        <b/>
        <i/>
        <sz val="8"/>
        <color rgb="FF000000"/>
        <rFont val="Arial"/>
        <family val="2"/>
        <charset val="1"/>
      </rPr>
      <t xml:space="preserve"> Ohledně C.:</t>
    </r>
    <r>
      <rPr>
        <b/>
        <i/>
        <u/>
        <sz val="8"/>
        <color rgb="FF000000"/>
        <rFont val="Arial"/>
        <family val="2"/>
        <charset val="1"/>
      </rPr>
      <t>Škoda Auto</t>
    </r>
  </si>
  <si>
    <r>
      <rPr>
        <sz val="8"/>
        <color rgb="FF000000"/>
        <rFont val="Arial"/>
        <family val="2"/>
        <charset val="1"/>
      </rPr>
      <t>Prosím, sdělte nám podrobnosti o autě (autech), kterým se na prohlídku dostanete. Rádi bychom vás požádali o...</t>
    </r>
    <r>
      <rPr>
        <b/>
        <sz val="8"/>
        <color rgb="FF000000"/>
        <rFont val="Arial"/>
        <family val="2"/>
        <charset val="1"/>
      </rPr>
      <t>výhradně</t>
    </r>
    <r>
      <rPr>
        <sz val="8"/>
        <color rgb="FF000000"/>
        <rFont val="Arial"/>
        <family val="2"/>
        <charset val="1"/>
      </rPr>
      <t xml:space="preserve"> s</t>
    </r>
    <r>
      <rPr>
        <sz val="8"/>
        <color rgb="FF000000"/>
        <rFont val="Calibri"/>
        <family val="2"/>
        <charset val="1"/>
      </rPr>
      <t>Š.</t>
    </r>
    <r>
      <rPr>
        <sz val="8"/>
        <color rgb="FF000000"/>
        <rFont val="Arial"/>
        <family val="2"/>
        <charset val="1"/>
      </rPr>
      <t xml:space="preserve"> vozy Škoda</t>
    </r>
    <r>
      <rPr>
        <sz val="8"/>
        <color rgb="FF000000"/>
        <rFont val="Calibri"/>
        <family val="2"/>
        <charset val="1"/>
      </rPr>
      <t>Š.</t>
    </r>
    <r>
      <rPr>
        <sz val="8"/>
        <color rgb="FF000000"/>
        <rFont val="Arial"/>
        <family val="2"/>
        <charset val="1"/>
      </rPr>
      <t>Vítejte na výletě Koda! Prosím, uveďte, zda přijíždíte vlastní silou, nebo přepravujete vozidlo (např. veterána) na přívěsu. Tato informace slouží pro účely plánování parkování.</t>
    </r>
  </si>
  <si>
    <r>
      <rPr>
        <b/>
        <i/>
        <sz val="8"/>
        <color rgb="FF000000"/>
        <rFont val="Arial"/>
        <family val="2"/>
        <charset val="1"/>
      </rPr>
      <t xml:space="preserve"> Ohledně D.:</t>
    </r>
    <r>
      <rPr>
        <b/>
        <i/>
        <u/>
        <sz val="8"/>
        <color rgb="FF000000"/>
        <rFont val="Arial"/>
        <family val="2"/>
        <charset val="1"/>
      </rPr>
      <t xml:space="preserve"> Účastnický poplatek</t>
    </r>
  </si>
  <si>
    <t>Prosím, zadejte vpravo počet osob a celkovou částku v eurech. Děti do 5 let mají vstup zdarma. Děti ve věku 6–18 let mají slevu.</t>
  </si>
  <si>
    <r>
      <rPr>
        <b/>
        <i/>
        <sz val="8"/>
        <color rgb="FF000000"/>
        <rFont val="Arial"/>
        <family val="2"/>
        <charset val="1"/>
      </rPr>
      <t xml:space="preserve"> Ohledně E.:</t>
    </r>
    <r>
      <rPr>
        <b/>
        <i/>
        <u/>
        <sz val="8"/>
        <color rgb="FF000000"/>
        <rFont val="Arial"/>
        <family val="2"/>
        <charset val="1"/>
      </rPr>
      <t>Ubytovací pokoj</t>
    </r>
  </si>
  <si>
    <r>
      <rPr>
        <sz val="8"/>
        <color rgb="FF000000"/>
        <rFont val="Arial"/>
        <family val="2"/>
        <charset val="1"/>
      </rPr>
      <t xml:space="preserve"> Vyberte prosím kategorii pokoje.</t>
    </r>
    <r>
      <rPr>
        <b/>
        <sz val="8"/>
        <color rgb="FF000000"/>
        <rFont val="Arial"/>
        <family val="2"/>
        <charset val="1"/>
      </rPr>
      <t>Zaškrtněte políčko v levém horním rohu.</t>
    </r>
  </si>
  <si>
    <t>Zadejte prosím počet osob, pro které rezervujete. Pokud je jich více než dvě, zadejte prosím počet dětí a dospělých.</t>
  </si>
  <si>
    <t>Ubytování je přidělováno dle data registrace. Vyhrazujeme si právo na přidělení pokojů. Pokud je kategorie plně obsazena, budeme s vámi a hotelem koordinovat ubytování v jiné kategorii.</t>
  </si>
  <si>
    <t>Zadejte prosím vypočítanou částku v eurech pro vybranou kategorii vpravo.</t>
  </si>
  <si>
    <r>
      <rPr>
        <b/>
        <i/>
        <sz val="8"/>
        <color rgb="FF000000"/>
        <rFont val="Arial"/>
        <family val="2"/>
        <charset val="1"/>
      </rPr>
      <t xml:space="preserve"> Ohledně F.:</t>
    </r>
    <r>
      <rPr>
        <b/>
        <i/>
        <u/>
        <sz val="8"/>
        <color rgb="FF000000"/>
        <rFont val="Arial"/>
        <family val="2"/>
        <charset val="1"/>
      </rPr>
      <t>Catering</t>
    </r>
  </si>
  <si>
    <t xml:space="preserve"> V ceně pokoje je zahrnuta bohatá snídaně formou bufetu a tříchodová večeře formou bufetu.</t>
  </si>
  <si>
    <t xml:space="preserve"> Jejich výběr nelze zrušit.</t>
  </si>
  <si>
    <t xml:space="preserve"> Ceny jsou za osobu. Zadejte prosím počet osob (děti a dospělí), vypočítejte celkovou částku a zadejte ji vpravo.</t>
  </si>
  <si>
    <r>
      <rPr>
        <b/>
        <i/>
        <sz val="8"/>
        <color rgb="FF000000"/>
        <rFont val="Arial"/>
        <family val="2"/>
        <charset val="1"/>
      </rPr>
      <t xml:space="preserve"> vlak.:</t>
    </r>
    <r>
      <rPr>
        <b/>
        <i/>
        <u/>
        <sz val="8"/>
        <color rgb="FF000000"/>
        <rFont val="Arial"/>
        <family val="2"/>
        <charset val="1"/>
      </rPr>
      <t xml:space="preserve"> kempování</t>
    </r>
  </si>
  <si>
    <t>Hotel má omezený počet míst pro stany a karavany a k dispozici je sprcha.</t>
  </si>
  <si>
    <r>
      <rPr>
        <b/>
        <i/>
        <sz val="8"/>
        <color rgb="FF000000"/>
        <rFont val="Arial"/>
        <family val="2"/>
        <charset val="1"/>
      </rPr>
      <t xml:space="preserve"> pro H.:</t>
    </r>
    <r>
      <rPr>
        <b/>
        <i/>
        <u/>
        <sz val="8"/>
        <color rgb="FF000000"/>
        <rFont val="Arial"/>
        <family val="2"/>
        <charset val="1"/>
      </rPr>
      <t>Smíšený</t>
    </r>
  </si>
  <si>
    <t xml:space="preserve"> Psi jsou povoleni za uvedený poplatek.</t>
  </si>
  <si>
    <r>
      <rPr>
        <b/>
        <i/>
        <sz val="8"/>
        <color rgb="FF000000"/>
        <rFont val="Arial"/>
        <family val="2"/>
        <charset val="1"/>
      </rPr>
      <t xml:space="preserve"> Ohledně bodu I:</t>
    </r>
    <r>
      <rPr>
        <b/>
        <i/>
        <u/>
        <sz val="8"/>
        <color rgb="FF000000"/>
        <rFont val="Arial"/>
        <family val="2"/>
        <charset val="1"/>
      </rPr>
      <t>Zvláštní požadavky</t>
    </r>
  </si>
  <si>
    <t>Zde můžete také zadat speciální požadavky, návrhy a připomínky. Pokusíme se je splnit.</t>
  </si>
  <si>
    <r>
      <rPr>
        <b/>
        <i/>
        <sz val="8"/>
        <color rgb="FF000000"/>
        <rFont val="Arial"/>
        <family val="2"/>
        <charset val="1"/>
      </rPr>
      <t xml:space="preserve"> J.:</t>
    </r>
    <r>
      <rPr>
        <b/>
        <i/>
        <u/>
        <sz val="8"/>
        <color rgb="FF000000"/>
        <rFont val="Arial"/>
        <family val="2"/>
        <charset val="1"/>
      </rPr>
      <t>Celkové náklady</t>
    </r>
  </si>
  <si>
    <t xml:space="preserve"> Prosím, vypočítejte a zadejte celkové náklady na 1. a 2. část.</t>
  </si>
  <si>
    <t>Oznámení:</t>
  </si>
  <si>
    <t xml:space="preserve"> Prosím, odešlete svou žádost ihned</t>
  </si>
  <si>
    <t>poštou na adresu:</t>
  </si>
  <si>
    <t>Angelika Hack</t>
  </si>
  <si>
    <t>e-mailem na adresu:</t>
  </si>
  <si>
    <t>skodatour2026@skoda-oldtimer.at</t>
  </si>
  <si>
    <t>Pravá Bachgasse 1</t>
  </si>
  <si>
    <t>3443 Elsbach</t>
  </si>
  <si>
    <t>Rakousko</t>
  </si>
  <si>
    <t xml:space="preserve"> Po včasné registraci obdržíte potvrzení s přesnou částkou faktury, včetně platebních údajů. Platba je splatná do 15. dubna 2018. Bankovní poplatky hradí účastníci; veškeré nedoplatky nebo kredity budou uhrazeny na místě po příjezdu.</t>
  </si>
  <si>
    <t xml:space="preserve"> Každý účastník Škoda Tour zprošťuje organizátory jakékoli odpovědnosti za nehody, krádeže, požáry a nepředvídané okolnosti. Doporučujeme sjednat si vhodné pojištění.</t>
  </si>
  <si>
    <t>Zrušení registrace</t>
  </si>
  <si>
    <t>Potvrzení registrace vytváří závaznou smlouvu mezi vámi a</t>
  </si>
  <si>
    <t>Pokud odstoupíte od registrace, budou vám účtovány následující poplatky.</t>
  </si>
  <si>
    <t xml:space="preserve"> 50% sleva až 8 týdnů před začátkem zájezdu</t>
  </si>
  <si>
    <t>Do 4 týdnů před začátkem zájezdu: 75 %</t>
  </si>
  <si>
    <t xml:space="preserve"> Datum</t>
  </si>
  <si>
    <t>pak 90 %</t>
  </si>
  <si>
    <t>Dejte nám prosím vědět, kde byste se chtěli ubytovat. Hotel má omezený přístup pro osoby se zdravotním postižením.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</si>
</sst>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,000"/>
    <numFmt numFmtId="165" formatCode="[&gt;99]&quot;0 0&quot;#\ ##;[&gt;9]&quot;00 &quot;##;&quot;0 0&quot;#\ "/>
    <numFmt numFmtId="166" formatCode="mm/dd/yyyy"/>
    <numFmt numFmtId="167" formatCode="_-* #,##0.00&quot; €&quot;_-;\-* #,##0.00&quot; €&quot;_-;_-* \-??&quot; €&quot;_-;_-@_-"/>
    <numFmt numFmtId="168" formatCode="#,##0\ [$€-1];[Red]\-#,##0\ [$€-1]"/>
    <numFmt numFmtId="169" formatCode="#,##0&quot; €&quot;"/>
    <numFmt numFmtId="170" formatCode="#,##0.00&quot; €&quot;"/>
  </numFmts>
  <fonts count="34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u/>
      <sz val="15"/>
      <color rgb="FF000000"/>
      <name val="Arial"/>
      <family val="2"/>
      <charset val="1"/>
    </font>
    <font>
      <b/>
      <u/>
      <sz val="15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2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20"/>
      <color rgb="FF000000"/>
      <name val="Calibri"/>
      <family val="2"/>
      <charset val="1"/>
    </font>
    <font>
      <sz val="5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b/>
      <i/>
      <u/>
      <sz val="8"/>
      <color rgb="FF00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i/>
      <u/>
      <sz val="9"/>
      <color rgb="FF000000"/>
      <name val="Arial"/>
      <family val="2"/>
      <charset val="1"/>
    </font>
    <font>
      <u/>
      <sz val="10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7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b/>
      <u/>
      <sz val="8"/>
      <color rgb="FF000000"/>
      <name val="Arial"/>
      <family val="2"/>
      <charset val="1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BFBFBF"/>
        <bgColor rgb="FFC0C0C0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8" fillId="0" borderId="0" applyBorder="0" applyProtection="0"/>
  </cellStyleXfs>
  <cellXfs count="25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49" fontId="9" fillId="4" borderId="19" xfId="0" applyNumberFormat="1" applyFont="1" applyFill="1" applyBorder="1" applyAlignment="1">
      <alignment horizontal="center" vertical="center"/>
    </xf>
    <xf numFmtId="49" fontId="9" fillId="4" borderId="20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left" vertical="center"/>
      <protection locked="0"/>
    </xf>
    <xf numFmtId="49" fontId="9" fillId="3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>
      <alignment horizontal="left" vertical="center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left" vertical="center"/>
      <protection locked="0"/>
    </xf>
    <xf numFmtId="49" fontId="9" fillId="3" borderId="25" xfId="0" applyNumberFormat="1" applyFont="1" applyFill="1" applyBorder="1" applyAlignment="1" applyProtection="1">
      <alignment horizontal="left" vertical="center"/>
      <protection locked="0"/>
    </xf>
    <xf numFmtId="0" fontId="6" fillId="0" borderId="26" xfId="0" applyFont="1" applyBorder="1" applyAlignment="1">
      <alignment horizontal="left" vertical="center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0" borderId="4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21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169" fontId="1" fillId="2" borderId="12" xfId="0" applyNumberFormat="1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170" fontId="1" fillId="2" borderId="57" xfId="0" applyNumberFormat="1" applyFont="1" applyFill="1" applyBorder="1" applyAlignment="1">
      <alignment vertical="center"/>
    </xf>
    <xf numFmtId="170" fontId="1" fillId="2" borderId="58" xfId="0" applyNumberFormat="1" applyFont="1" applyFill="1" applyBorder="1" applyAlignment="1">
      <alignment vertical="center"/>
    </xf>
    <xf numFmtId="170" fontId="1" fillId="2" borderId="56" xfId="0" applyNumberFormat="1" applyFont="1" applyFill="1" applyBorder="1" applyAlignment="1">
      <alignment vertical="center"/>
    </xf>
    <xf numFmtId="170" fontId="1" fillId="2" borderId="59" xfId="0" applyNumberFormat="1" applyFont="1" applyFill="1" applyBorder="1" applyAlignment="1">
      <alignment vertical="center"/>
    </xf>
    <xf numFmtId="0" fontId="4" fillId="2" borderId="6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170" fontId="1" fillId="2" borderId="60" xfId="0" applyNumberFormat="1" applyFont="1" applyFill="1" applyBorder="1" applyAlignment="1">
      <alignment vertical="center"/>
    </xf>
    <xf numFmtId="170" fontId="1" fillId="2" borderId="61" xfId="0" applyNumberFormat="1" applyFont="1" applyFill="1" applyBorder="1" applyAlignment="1">
      <alignment vertical="center"/>
    </xf>
    <xf numFmtId="170" fontId="1" fillId="2" borderId="62" xfId="0" applyNumberFormat="1" applyFont="1" applyFill="1" applyBorder="1" applyAlignment="1">
      <alignment vertical="center"/>
    </xf>
    <xf numFmtId="170" fontId="1" fillId="2" borderId="26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170" fontId="1" fillId="2" borderId="53" xfId="0" applyNumberFormat="1" applyFont="1" applyFill="1" applyBorder="1" applyAlignment="1">
      <alignment vertical="center"/>
    </xf>
    <xf numFmtId="170" fontId="1" fillId="2" borderId="63" xfId="0" applyNumberFormat="1" applyFont="1" applyFill="1" applyBorder="1" applyAlignment="1">
      <alignment vertical="center"/>
    </xf>
    <xf numFmtId="170" fontId="1" fillId="2" borderId="38" xfId="0" applyNumberFormat="1" applyFont="1" applyFill="1" applyBorder="1" applyAlignment="1">
      <alignment vertical="center"/>
    </xf>
    <xf numFmtId="0" fontId="21" fillId="2" borderId="16" xfId="0" applyFont="1" applyFill="1" applyBorder="1" applyAlignment="1">
      <alignment horizontal="center" vertical="center" wrapText="1"/>
    </xf>
    <xf numFmtId="169" fontId="1" fillId="2" borderId="58" xfId="0" applyNumberFormat="1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 wrapText="1"/>
    </xf>
    <xf numFmtId="169" fontId="1" fillId="2" borderId="63" xfId="0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61" xfId="0" applyFont="1" applyFill="1" applyBorder="1" applyAlignment="1">
      <alignment vertical="center"/>
    </xf>
    <xf numFmtId="167" fontId="1" fillId="2" borderId="60" xfId="0" applyNumberFormat="1" applyFont="1" applyFill="1" applyBorder="1" applyAlignment="1">
      <alignment vertical="center"/>
    </xf>
    <xf numFmtId="167" fontId="1" fillId="2" borderId="61" xfId="0" applyNumberFormat="1" applyFont="1" applyFill="1" applyBorder="1" applyAlignment="1">
      <alignment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1" xfId="0" applyFont="1" applyFill="1" applyBorder="1" applyAlignment="1">
      <alignment horizontal="left" vertical="center"/>
    </xf>
    <xf numFmtId="0" fontId="1" fillId="2" borderId="67" xfId="0" applyFont="1" applyFill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vertical="center" wrapText="1"/>
    </xf>
    <xf numFmtId="167" fontId="1" fillId="2" borderId="68" xfId="0" applyNumberFormat="1" applyFont="1" applyFill="1" applyBorder="1" applyAlignment="1">
      <alignment vertical="center"/>
    </xf>
    <xf numFmtId="167" fontId="1" fillId="2" borderId="6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1" fillId="0" borderId="7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2" fillId="0" borderId="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61" xfId="0" applyFont="1" applyBorder="1" applyAlignment="1">
      <alignment vertical="center"/>
    </xf>
    <xf numFmtId="0" fontId="4" fillId="0" borderId="7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49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left" vertical="center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horizontal="left" vertical="center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166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49" fontId="7" fillId="3" borderId="24" xfId="0" applyNumberFormat="1" applyFont="1" applyFill="1" applyBorder="1" applyAlignment="1" applyProtection="1">
      <alignment horizontal="center" vertical="center"/>
      <protection locked="0"/>
    </xf>
    <xf numFmtId="166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7" fillId="3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 applyProtection="1">
      <alignment horizontal="left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49" fontId="7" fillId="3" borderId="23" xfId="0" applyNumberFormat="1" applyFont="1" applyFill="1" applyBorder="1" applyAlignment="1" applyProtection="1">
      <alignment horizontal="left" vertical="center"/>
      <protection locked="0"/>
    </xf>
    <xf numFmtId="1" fontId="1" fillId="3" borderId="24" xfId="0" applyNumberFormat="1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7" fontId="12" fillId="3" borderId="25" xfId="0" applyNumberFormat="1" applyFont="1" applyFill="1" applyBorder="1" applyAlignment="1">
      <alignment horizontal="center" vertical="center"/>
    </xf>
    <xf numFmtId="168" fontId="12" fillId="2" borderId="24" xfId="0" applyNumberFormat="1" applyFont="1" applyFill="1" applyBorder="1" applyAlignment="1">
      <alignment horizontal="center" vertical="center"/>
    </xf>
    <xf numFmtId="169" fontId="12" fillId="2" borderId="24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168" fontId="12" fillId="2" borderId="1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169" fontId="12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169" fontId="7" fillId="3" borderId="25" xfId="0" applyNumberFormat="1" applyFont="1" applyFill="1" applyBorder="1" applyAlignment="1">
      <alignment horizontal="center" vertical="center"/>
    </xf>
    <xf numFmtId="170" fontId="12" fillId="2" borderId="24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 applyProtection="1">
      <alignment horizontal="left" vertical="center"/>
      <protection locked="0"/>
    </xf>
    <xf numFmtId="49" fontId="7" fillId="3" borderId="21" xfId="0" applyNumberFormat="1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 applyProtection="1">
      <alignment horizontal="left" vertical="center"/>
      <protection locked="0"/>
    </xf>
    <xf numFmtId="0" fontId="7" fillId="3" borderId="39" xfId="0" applyFont="1" applyFill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167" fontId="1" fillId="3" borderId="41" xfId="0" applyNumberFormat="1" applyFont="1" applyFill="1" applyBorder="1" applyAlignment="1">
      <alignment horizontal="center" vertical="center"/>
    </xf>
    <xf numFmtId="167" fontId="1" fillId="3" borderId="42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left" vertical="center"/>
    </xf>
    <xf numFmtId="167" fontId="16" fillId="3" borderId="44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7" fillId="3" borderId="12" xfId="0" applyNumberFormat="1" applyFont="1" applyFill="1" applyBorder="1" applyAlignment="1" applyProtection="1">
      <alignment horizontal="center" vertical="center"/>
      <protection locked="0"/>
    </xf>
    <xf numFmtId="49" fontId="15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 shrinkToFit="1"/>
    </xf>
    <xf numFmtId="0" fontId="12" fillId="2" borderId="55" xfId="0" applyFont="1" applyFill="1" applyBorder="1" applyAlignment="1">
      <alignment horizontal="center" vertical="center"/>
    </xf>
    <xf numFmtId="20" fontId="1" fillId="2" borderId="11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1" fontId="17" fillId="3" borderId="12" xfId="0" applyNumberFormat="1" applyFont="1" applyFill="1" applyBorder="1" applyAlignment="1" applyProtection="1">
      <alignment horizontal="center" vertical="center"/>
      <protection locked="0"/>
    </xf>
    <xf numFmtId="169" fontId="1" fillId="2" borderId="12" xfId="0" applyNumberFormat="1" applyFont="1" applyFill="1" applyBorder="1" applyAlignment="1">
      <alignment horizontal="center" vertical="center"/>
    </xf>
    <xf numFmtId="169" fontId="1" fillId="3" borderId="1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 wrapText="1"/>
    </xf>
    <xf numFmtId="169" fontId="1" fillId="2" borderId="64" xfId="0" applyNumberFormat="1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169" fontId="1" fillId="3" borderId="69" xfId="0" applyNumberFormat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71" xfId="0" applyFont="1" applyFill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 wrapText="1"/>
    </xf>
    <xf numFmtId="0" fontId="26" fillId="0" borderId="75" xfId="0" applyFont="1" applyBorder="1" applyAlignment="1">
      <alignment horizontal="right" vertical="center"/>
    </xf>
    <xf numFmtId="0" fontId="29" fillId="0" borderId="76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/>
    </xf>
    <xf numFmtId="0" fontId="27" fillId="0" borderId="77" xfId="1" applyFont="1" applyBorder="1" applyAlignment="1" applyProtection="1">
      <alignment horizontal="center" vertical="center"/>
    </xf>
    <xf numFmtId="0" fontId="27" fillId="0" borderId="0" xfId="1" applyFont="1" applyBorder="1" applyAlignment="1" applyProtection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22" fillId="2" borderId="79" xfId="0" applyFont="1" applyFill="1" applyBorder="1" applyAlignment="1">
      <alignment horizontal="center" vertical="center"/>
    </xf>
    <xf numFmtId="0" fontId="12" fillId="0" borderId="78" xfId="0" applyFont="1" applyBorder="1" applyAlignment="1">
      <alignment horizontal="left" vertical="center"/>
    </xf>
    <xf numFmtId="0" fontId="31" fillId="2" borderId="49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left" vertical="center"/>
    </xf>
    <xf numFmtId="166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5" descr="e-mail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7" descr=" Post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Check Box 8" descr="deutsch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00000000-0008-0000-0000-0000E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4" name="Check Box 9" descr="englisch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00000000-0008-0000-0000-0000E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englisch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5" name="Check Box 10" descr="d nisch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00000000-0008-0000-0000-0000E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 nisch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6" name="Check Box 11" descr="tschechisch" hidden="1">
              <a:extLst>
                <a:ext uri="{63B3BB69-23CF-44E3-9099-C40C66FF867C}">
                  <a14:compatExt spid="_x0000_s1006"/>
                </a:ext>
                <a:ext uri="{FF2B5EF4-FFF2-40B4-BE49-F238E27FC236}">
                  <a16:creationId xmlns:a16="http://schemas.microsoft.com/office/drawing/2014/main" id="{00000000-0008-0000-0000-0000EE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tschechisch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Check Box 5" descr="e-mail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Check Box 7" descr=" Post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Check Box 8" descr="deutsch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heck Box 9" descr="englisch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englisch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Check Box 10" descr="d nisch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 nisch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heck Box 11" descr="tschechisch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tschechisch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skodatour2026@skoda-oldtimer.a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0"/>
  <sheetViews>
    <sheetView tabSelected="1" zoomScale="150" zoomScaleNormal="150" workbookViewId="0"/>
  </sheetViews>
  <sheetFormatPr defaultColWidth="11.5703125" defaultRowHeight="15" x14ac:dyDescent="0.25"/>
  <cols>
    <col min="1" max="25" width="2.5703125" style="1" customWidth="1"/>
    <col min="26" max="26" width="8.140625" style="1" customWidth="1"/>
    <col min="27" max="32" width="2.5703125" style="1" customWidth="1"/>
    <col min="33" max="33" width="0.85546875" style="1" customWidth="1"/>
    <col min="34" max="1024" width="11.5703125" style="1"/>
  </cols>
  <sheetData>
    <row r="1" spans="1:32" ht="13.9" customHeight="1" x14ac:dyDescent="0.25"/>
    <row r="2" spans="1:32" ht="24" customHeight="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7" t="s">
        <v>1</v>
      </c>
      <c r="U2" s="107"/>
      <c r="V2" s="107"/>
      <c r="W2" s="107"/>
      <c r="X2" s="107"/>
      <c r="Y2" s="107"/>
      <c r="Z2" s="107"/>
      <c r="AA2" s="108"/>
      <c r="AB2" s="108"/>
      <c r="AC2" s="108"/>
      <c r="AD2" s="108"/>
      <c r="AE2" s="108"/>
      <c r="AF2" s="108"/>
    </row>
    <row r="3" spans="1:32" s="1" customFormat="1" ht="18" customHeight="1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2"/>
      <c r="AA3" s="110" t="s">
        <v>3</v>
      </c>
      <c r="AB3" s="110"/>
      <c r="AC3" s="110"/>
      <c r="AD3" s="110"/>
      <c r="AE3" s="110"/>
      <c r="AF3" s="110"/>
    </row>
    <row r="4" spans="1:32" s="4" customFormat="1" ht="18" customHeight="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3"/>
      <c r="AA4" s="110"/>
      <c r="AB4" s="110"/>
      <c r="AC4" s="110"/>
      <c r="AD4" s="110"/>
      <c r="AE4" s="110"/>
      <c r="AF4" s="110"/>
    </row>
    <row r="5" spans="1:32" ht="18" customHeight="1" x14ac:dyDescent="0.25">
      <c r="A5" s="5"/>
      <c r="B5" s="111" t="s">
        <v>4</v>
      </c>
      <c r="C5" s="111"/>
      <c r="D5" s="111"/>
      <c r="E5" s="111"/>
      <c r="F5" s="111"/>
      <c r="G5" s="111"/>
      <c r="H5" s="111"/>
      <c r="I5" s="111"/>
      <c r="J5" s="111"/>
      <c r="K5" s="112" t="s">
        <v>5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s="6" customFormat="1" ht="18" customHeight="1" x14ac:dyDescent="0.25">
      <c r="A6" s="113" t="s">
        <v>6</v>
      </c>
      <c r="B6" s="113"/>
      <c r="C6" s="11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 t="s">
        <v>7</v>
      </c>
      <c r="S6" s="115"/>
      <c r="T6" s="115"/>
      <c r="U6" s="115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</row>
    <row r="7" spans="1:32" s="6" customFormat="1" ht="18" customHeight="1" x14ac:dyDescent="0.25">
      <c r="A7" s="117" t="s">
        <v>8</v>
      </c>
      <c r="B7" s="117"/>
      <c r="C7" s="117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9"/>
      <c r="S7" s="119"/>
      <c r="T7" s="119"/>
      <c r="U7" s="119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</row>
    <row r="8" spans="1:32" s="6" customFormat="1" ht="18" customHeight="1" x14ac:dyDescent="0.25">
      <c r="A8" s="117" t="s">
        <v>9</v>
      </c>
      <c r="B8" s="117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9" t="s">
        <v>10</v>
      </c>
      <c r="S8" s="119"/>
      <c r="T8" s="119"/>
      <c r="U8" s="119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</row>
    <row r="9" spans="1:32" s="6" customFormat="1" ht="18" customHeight="1" x14ac:dyDescent="0.25">
      <c r="A9" s="117" t="s">
        <v>11</v>
      </c>
      <c r="B9" s="117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 t="s">
        <v>12</v>
      </c>
      <c r="S9" s="119"/>
      <c r="T9" s="119"/>
      <c r="U9" s="119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</row>
    <row r="10" spans="1:32" s="6" customFormat="1" ht="18" customHeight="1" x14ac:dyDescent="0.25">
      <c r="A10" s="117" t="s">
        <v>13</v>
      </c>
      <c r="B10" s="117"/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22" t="s">
        <v>14</v>
      </c>
      <c r="S10" s="122"/>
      <c r="T10" s="122"/>
      <c r="U10" s="122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</row>
    <row r="11" spans="1:32" s="6" customFormat="1" ht="18" customHeight="1" x14ac:dyDescent="0.25">
      <c r="A11" s="123" t="s">
        <v>15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7"/>
      <c r="P11" s="8"/>
      <c r="Q11" s="9"/>
      <c r="R11" s="9"/>
      <c r="S11" s="9"/>
      <c r="T11" s="9"/>
      <c r="U11" s="9"/>
      <c r="V11" s="9"/>
      <c r="W11" s="7"/>
      <c r="X11" s="124"/>
      <c r="Y11" s="124"/>
      <c r="Z11" s="124"/>
      <c r="AA11" s="125"/>
      <c r="AB11" s="125"/>
      <c r="AC11" s="125"/>
      <c r="AD11" s="125"/>
      <c r="AE11" s="125"/>
      <c r="AF11" s="125"/>
    </row>
    <row r="12" spans="1:32" s="6" customFormat="1" ht="18" customHeight="1" x14ac:dyDescent="0.25">
      <c r="A12" s="126" t="s">
        <v>16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0"/>
      <c r="L12" s="127"/>
      <c r="M12" s="127"/>
      <c r="N12" s="127"/>
      <c r="O12" s="11"/>
      <c r="P12" s="127"/>
      <c r="Q12" s="127"/>
      <c r="R12" s="127"/>
      <c r="S12" s="11"/>
      <c r="T12" s="127"/>
      <c r="U12" s="127"/>
      <c r="V12" s="127"/>
      <c r="W12" s="11"/>
      <c r="X12" s="127"/>
      <c r="Y12" s="127" t="s">
        <v>17</v>
      </c>
      <c r="Z12" s="127"/>
      <c r="AA12" s="11"/>
      <c r="AB12" s="127"/>
      <c r="AC12" s="127"/>
      <c r="AD12" s="127"/>
      <c r="AE12" s="11"/>
      <c r="AF12" s="12"/>
    </row>
    <row r="13" spans="1:32" s="14" customFormat="1" ht="18" customHeight="1" x14ac:dyDescent="0.25">
      <c r="A13" s="13"/>
      <c r="B13" s="128" t="s">
        <v>18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</row>
    <row r="14" spans="1:32" s="6" customFormat="1" ht="18" customHeight="1" x14ac:dyDescent="0.25">
      <c r="A14" s="129" t="s">
        <v>19</v>
      </c>
      <c r="B14" s="130" t="s">
        <v>6</v>
      </c>
      <c r="C14" s="130"/>
      <c r="D14" s="130"/>
      <c r="E14" s="130"/>
      <c r="F14" s="130"/>
      <c r="G14" s="130"/>
      <c r="H14" s="130"/>
      <c r="I14" s="130"/>
      <c r="J14" s="130"/>
      <c r="K14" s="130" t="s">
        <v>8</v>
      </c>
      <c r="L14" s="130"/>
      <c r="M14" s="130"/>
      <c r="N14" s="130"/>
      <c r="O14" s="130"/>
      <c r="P14" s="130"/>
      <c r="Q14" s="130"/>
      <c r="R14" s="130"/>
      <c r="S14" s="131" t="s">
        <v>20</v>
      </c>
      <c r="T14" s="131" t="s">
        <v>21</v>
      </c>
      <c r="U14" s="132" t="s">
        <v>22</v>
      </c>
      <c r="V14" s="132"/>
      <c r="W14" s="132"/>
      <c r="X14" s="132"/>
      <c r="Y14" s="133" t="s">
        <v>23</v>
      </c>
      <c r="Z14" s="133"/>
      <c r="AA14" s="134" t="s">
        <v>24</v>
      </c>
      <c r="AB14" s="134"/>
      <c r="AC14" s="134"/>
      <c r="AD14" s="134"/>
      <c r="AE14" s="134"/>
      <c r="AF14" s="134"/>
    </row>
    <row r="15" spans="1:32" ht="18" customHeight="1" x14ac:dyDescent="0.2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1"/>
      <c r="T15" s="131"/>
      <c r="U15" s="132"/>
      <c r="V15" s="132"/>
      <c r="W15" s="132"/>
      <c r="X15" s="132"/>
      <c r="Y15" s="133"/>
      <c r="Z15" s="133"/>
      <c r="AA15" s="134"/>
      <c r="AB15" s="134"/>
      <c r="AC15" s="134"/>
      <c r="AD15" s="134"/>
      <c r="AE15" s="134"/>
      <c r="AF15" s="134"/>
    </row>
    <row r="16" spans="1:32" ht="18" customHeight="1" x14ac:dyDescent="0.25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1"/>
      <c r="T16" s="131"/>
      <c r="U16" s="132"/>
      <c r="V16" s="132"/>
      <c r="W16" s="132"/>
      <c r="X16" s="132"/>
      <c r="Y16" s="135" t="s">
        <v>25</v>
      </c>
      <c r="Z16" s="135"/>
      <c r="AA16" s="15" t="s">
        <v>26</v>
      </c>
      <c r="AB16" s="15" t="s">
        <v>27</v>
      </c>
      <c r="AC16" s="15" t="s">
        <v>28</v>
      </c>
      <c r="AD16" s="15" t="s">
        <v>29</v>
      </c>
      <c r="AE16" s="15" t="s">
        <v>30</v>
      </c>
      <c r="AF16" s="16" t="s">
        <v>31</v>
      </c>
    </row>
    <row r="17" spans="1:32" ht="18" customHeight="1" x14ac:dyDescent="0.25">
      <c r="A17" s="17">
        <v>1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8"/>
      <c r="T17" s="18"/>
      <c r="U17" s="137"/>
      <c r="V17" s="137"/>
      <c r="W17" s="137"/>
      <c r="X17" s="137"/>
      <c r="Y17" s="138"/>
      <c r="Z17" s="138"/>
      <c r="AA17" s="18"/>
      <c r="AB17" s="18"/>
      <c r="AC17" s="18"/>
      <c r="AD17" s="18"/>
      <c r="AE17" s="18"/>
      <c r="AF17" s="19"/>
    </row>
    <row r="18" spans="1:32" ht="18" customHeight="1" x14ac:dyDescent="0.25">
      <c r="A18" s="17">
        <v>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8"/>
      <c r="T18" s="18"/>
      <c r="U18" s="137"/>
      <c r="V18" s="137"/>
      <c r="W18" s="137"/>
      <c r="X18" s="137"/>
      <c r="Y18" s="138"/>
      <c r="Z18" s="138"/>
      <c r="AA18" s="20"/>
      <c r="AB18" s="20"/>
      <c r="AC18" s="20"/>
      <c r="AD18" s="20"/>
      <c r="AE18" s="20"/>
      <c r="AF18" s="21"/>
    </row>
    <row r="19" spans="1:32" ht="18" customHeight="1" x14ac:dyDescent="0.25">
      <c r="A19" s="17">
        <v>3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8"/>
      <c r="T19" s="18"/>
      <c r="U19" s="137"/>
      <c r="V19" s="137"/>
      <c r="W19" s="137"/>
      <c r="X19" s="137"/>
      <c r="Y19" s="138"/>
      <c r="Z19" s="138"/>
      <c r="AA19" s="20"/>
      <c r="AB19" s="20"/>
      <c r="AC19" s="20"/>
      <c r="AD19" s="20"/>
      <c r="AE19" s="20"/>
      <c r="AF19" s="21"/>
    </row>
    <row r="20" spans="1:32" ht="18" customHeight="1" x14ac:dyDescent="0.25">
      <c r="A20" s="22">
        <v>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23"/>
      <c r="T20" s="23"/>
      <c r="U20" s="140"/>
      <c r="V20" s="140"/>
      <c r="W20" s="140"/>
      <c r="X20" s="140"/>
      <c r="Y20" s="141"/>
      <c r="Z20" s="141"/>
      <c r="AA20" s="24"/>
      <c r="AB20" s="24"/>
      <c r="AC20" s="24"/>
      <c r="AD20" s="24"/>
      <c r="AE20" s="24"/>
      <c r="AF20" s="25"/>
    </row>
    <row r="21" spans="1:32" s="14" customFormat="1" ht="18" customHeight="1" x14ac:dyDescent="0.25">
      <c r="A21" s="13"/>
      <c r="B21" s="14" t="s">
        <v>32</v>
      </c>
      <c r="AF21" s="26"/>
    </row>
    <row r="22" spans="1:32" s="6" customFormat="1" ht="18" customHeight="1" x14ac:dyDescent="0.25">
      <c r="A22" s="129" t="s">
        <v>33</v>
      </c>
      <c r="B22" s="129"/>
      <c r="C22" s="129"/>
      <c r="D22" s="129"/>
      <c r="E22" s="129"/>
      <c r="F22" s="129"/>
      <c r="G22" s="129"/>
      <c r="H22" s="129"/>
      <c r="I22" s="130" t="s">
        <v>34</v>
      </c>
      <c r="J22" s="130"/>
      <c r="K22" s="130"/>
      <c r="L22" s="130"/>
      <c r="M22" s="130"/>
      <c r="N22" s="130"/>
      <c r="O22" s="130"/>
      <c r="P22" s="130"/>
      <c r="Q22" s="130" t="s">
        <v>35</v>
      </c>
      <c r="R22" s="130"/>
      <c r="S22" s="130"/>
      <c r="T22" s="130"/>
      <c r="U22" s="130"/>
      <c r="V22" s="130"/>
      <c r="W22" s="130"/>
      <c r="X22" s="132" t="s">
        <v>36</v>
      </c>
      <c r="Y22" s="132"/>
      <c r="Z22" s="132"/>
      <c r="AA22" s="132"/>
      <c r="AB22" s="132"/>
      <c r="AC22" s="142" t="s">
        <v>37</v>
      </c>
      <c r="AD22" s="142"/>
      <c r="AE22" s="142"/>
      <c r="AF22" s="142"/>
    </row>
    <row r="23" spans="1:32" ht="18" customHeight="1" x14ac:dyDescent="0.25">
      <c r="A23" s="143"/>
      <c r="B23" s="143"/>
      <c r="C23" s="143"/>
      <c r="D23" s="143"/>
      <c r="E23" s="143"/>
      <c r="F23" s="143"/>
      <c r="G23" s="143"/>
      <c r="H23" s="143"/>
      <c r="I23" s="136"/>
      <c r="J23" s="136"/>
      <c r="K23" s="136"/>
      <c r="L23" s="136"/>
      <c r="M23" s="136"/>
      <c r="N23" s="136"/>
      <c r="O23" s="136"/>
      <c r="P23" s="136"/>
      <c r="Q23" s="144"/>
      <c r="R23" s="144"/>
      <c r="S23" s="144"/>
      <c r="T23" s="144"/>
      <c r="U23" s="144"/>
      <c r="V23" s="144"/>
      <c r="W23" s="144"/>
      <c r="X23" s="145"/>
      <c r="Y23" s="145"/>
      <c r="Z23" s="145"/>
      <c r="AA23" s="145"/>
      <c r="AB23" s="145"/>
      <c r="AC23" s="146"/>
      <c r="AD23" s="146"/>
      <c r="AE23" s="146"/>
      <c r="AF23" s="146"/>
    </row>
    <row r="24" spans="1:32" ht="18" customHeight="1" x14ac:dyDescent="0.25">
      <c r="A24" s="143"/>
      <c r="B24" s="143"/>
      <c r="C24" s="143"/>
      <c r="D24" s="143"/>
      <c r="E24" s="143"/>
      <c r="F24" s="143"/>
      <c r="G24" s="143"/>
      <c r="H24" s="143"/>
      <c r="I24" s="136"/>
      <c r="J24" s="136"/>
      <c r="K24" s="136"/>
      <c r="L24" s="136"/>
      <c r="M24" s="136"/>
      <c r="N24" s="136"/>
      <c r="O24" s="136"/>
      <c r="P24" s="136"/>
      <c r="Q24" s="144"/>
      <c r="R24" s="144"/>
      <c r="S24" s="144"/>
      <c r="T24" s="144"/>
      <c r="U24" s="144"/>
      <c r="V24" s="144"/>
      <c r="W24" s="144"/>
      <c r="X24" s="145"/>
      <c r="Y24" s="145"/>
      <c r="Z24" s="145"/>
      <c r="AA24" s="145"/>
      <c r="AB24" s="145"/>
      <c r="AC24" s="146"/>
      <c r="AD24" s="146"/>
      <c r="AE24" s="146"/>
      <c r="AF24" s="146"/>
    </row>
    <row r="25" spans="1:32" ht="18" customHeight="1" x14ac:dyDescent="0.25">
      <c r="A25" s="143"/>
      <c r="B25" s="143"/>
      <c r="C25" s="143"/>
      <c r="D25" s="143"/>
      <c r="E25" s="143"/>
      <c r="F25" s="143"/>
      <c r="G25" s="143"/>
      <c r="H25" s="143"/>
      <c r="I25" s="136"/>
      <c r="J25" s="136"/>
      <c r="K25" s="136"/>
      <c r="L25" s="136"/>
      <c r="M25" s="136"/>
      <c r="N25" s="136"/>
      <c r="O25" s="136"/>
      <c r="P25" s="136"/>
      <c r="Q25" s="144"/>
      <c r="R25" s="144"/>
      <c r="S25" s="144"/>
      <c r="T25" s="144"/>
      <c r="U25" s="144"/>
      <c r="V25" s="144"/>
      <c r="W25" s="144"/>
      <c r="X25" s="145"/>
      <c r="Y25" s="145"/>
      <c r="Z25" s="145"/>
      <c r="AA25" s="145"/>
      <c r="AB25" s="145"/>
      <c r="AC25" s="146"/>
      <c r="AD25" s="146"/>
      <c r="AE25" s="146"/>
      <c r="AF25" s="146"/>
    </row>
    <row r="26" spans="1:32" ht="18" customHeight="1" x14ac:dyDescent="0.25">
      <c r="A26" s="147"/>
      <c r="B26" s="147"/>
      <c r="C26" s="147"/>
      <c r="D26" s="147"/>
      <c r="E26" s="147"/>
      <c r="F26" s="147"/>
      <c r="G26" s="147"/>
      <c r="H26" s="147"/>
      <c r="I26" s="139"/>
      <c r="J26" s="139"/>
      <c r="K26" s="139"/>
      <c r="L26" s="139"/>
      <c r="M26" s="139"/>
      <c r="N26" s="139"/>
      <c r="O26" s="139"/>
      <c r="P26" s="139"/>
      <c r="Q26" s="148"/>
      <c r="R26" s="148"/>
      <c r="S26" s="148"/>
      <c r="T26" s="148"/>
      <c r="U26" s="148"/>
      <c r="V26" s="148"/>
      <c r="W26" s="148"/>
      <c r="X26" s="149"/>
      <c r="Y26" s="149"/>
      <c r="Z26" s="149"/>
      <c r="AA26" s="149"/>
      <c r="AB26" s="149"/>
      <c r="AC26" s="150"/>
      <c r="AD26" s="150"/>
      <c r="AE26" s="150"/>
      <c r="AF26" s="150"/>
    </row>
    <row r="27" spans="1:32" s="14" customFormat="1" ht="18" customHeight="1" x14ac:dyDescent="0.25">
      <c r="A27" s="13"/>
      <c r="B27" s="14" t="s">
        <v>38</v>
      </c>
      <c r="AF27" s="26"/>
    </row>
    <row r="28" spans="1:32" s="6" customFormat="1" ht="18" customHeight="1" x14ac:dyDescent="0.25">
      <c r="A28" s="151" t="s">
        <v>39</v>
      </c>
      <c r="B28" s="151"/>
      <c r="C28" s="151"/>
      <c r="D28" s="151"/>
      <c r="E28" s="151"/>
      <c r="F28" s="151"/>
      <c r="G28" s="151"/>
      <c r="H28" s="151"/>
      <c r="I28" s="130" t="s">
        <v>40</v>
      </c>
      <c r="J28" s="130"/>
      <c r="K28" s="130"/>
      <c r="L28" s="130"/>
      <c r="M28" s="130"/>
      <c r="N28" s="130"/>
      <c r="O28" s="130" t="s">
        <v>41</v>
      </c>
      <c r="P28" s="130"/>
      <c r="Q28" s="130"/>
      <c r="R28" s="130"/>
      <c r="S28" s="130"/>
      <c r="T28" s="130"/>
      <c r="U28" s="130" t="s">
        <v>42</v>
      </c>
      <c r="V28" s="130"/>
      <c r="W28" s="130"/>
      <c r="X28" s="130"/>
      <c r="Y28" s="130"/>
      <c r="Z28" s="130"/>
      <c r="AA28" s="152" t="s">
        <v>43</v>
      </c>
      <c r="AB28" s="152"/>
      <c r="AC28" s="152"/>
      <c r="AD28" s="152"/>
      <c r="AE28" s="152"/>
      <c r="AF28" s="152"/>
    </row>
    <row r="29" spans="1:32" s="6" customFormat="1" ht="18" customHeight="1" x14ac:dyDescent="0.25">
      <c r="A29" s="151"/>
      <c r="B29" s="151"/>
      <c r="C29" s="151"/>
      <c r="D29" s="151"/>
      <c r="E29" s="151"/>
      <c r="F29" s="151"/>
      <c r="G29" s="151"/>
      <c r="H29" s="151"/>
      <c r="I29" s="153" t="s">
        <v>44</v>
      </c>
      <c r="J29" s="153"/>
      <c r="K29" s="153"/>
      <c r="L29" s="153" t="s">
        <v>45</v>
      </c>
      <c r="M29" s="153"/>
      <c r="N29" s="153"/>
      <c r="O29" s="153" t="s">
        <v>46</v>
      </c>
      <c r="P29" s="153"/>
      <c r="Q29" s="153"/>
      <c r="R29" s="153" t="s">
        <v>45</v>
      </c>
      <c r="S29" s="153"/>
      <c r="T29" s="153"/>
      <c r="U29" s="153" t="s">
        <v>46</v>
      </c>
      <c r="V29" s="153"/>
      <c r="W29" s="153"/>
      <c r="X29" s="153" t="s">
        <v>45</v>
      </c>
      <c r="Y29" s="153"/>
      <c r="Z29" s="153"/>
      <c r="AA29" s="154">
        <f>(I30*L30)+(O30*R30)+(U30*X30)</f>
        <v>0</v>
      </c>
      <c r="AB29" s="154"/>
      <c r="AC29" s="154"/>
      <c r="AD29" s="154"/>
      <c r="AE29" s="154"/>
      <c r="AF29" s="154"/>
    </row>
    <row r="30" spans="1:32" s="6" customFormat="1" ht="18" customHeight="1" x14ac:dyDescent="0.25">
      <c r="A30" s="151"/>
      <c r="B30" s="151"/>
      <c r="C30" s="151"/>
      <c r="D30" s="151"/>
      <c r="E30" s="151"/>
      <c r="F30" s="151"/>
      <c r="G30" s="151"/>
      <c r="H30" s="151"/>
      <c r="I30" s="141"/>
      <c r="J30" s="141"/>
      <c r="K30" s="141"/>
      <c r="L30" s="155">
        <v>0</v>
      </c>
      <c r="M30" s="155"/>
      <c r="N30" s="155"/>
      <c r="O30" s="141"/>
      <c r="P30" s="141"/>
      <c r="Q30" s="141"/>
      <c r="R30" s="156">
        <v>40</v>
      </c>
      <c r="S30" s="156"/>
      <c r="T30" s="156"/>
      <c r="U30" s="141"/>
      <c r="V30" s="141"/>
      <c r="W30" s="141"/>
      <c r="X30" s="156">
        <v>95</v>
      </c>
      <c r="Y30" s="156"/>
      <c r="Z30" s="156"/>
      <c r="AA30" s="154"/>
      <c r="AB30" s="154"/>
      <c r="AC30" s="154"/>
      <c r="AD30" s="154"/>
      <c r="AE30" s="154"/>
      <c r="AF30" s="154"/>
    </row>
    <row r="31" spans="1:32" s="14" customFormat="1" ht="18" customHeight="1" x14ac:dyDescent="0.25">
      <c r="A31" s="13"/>
      <c r="B31" s="14" t="s">
        <v>47</v>
      </c>
      <c r="AF31" s="26"/>
    </row>
    <row r="32" spans="1:32" ht="18" customHeight="1" x14ac:dyDescent="0.25">
      <c r="A32" s="27"/>
      <c r="B32" s="157" t="s">
        <v>48</v>
      </c>
      <c r="C32" s="157"/>
      <c r="D32" s="157"/>
      <c r="E32" s="157"/>
      <c r="F32" s="157"/>
      <c r="G32" s="157"/>
      <c r="H32" s="157"/>
      <c r="I32" s="158" t="s">
        <v>49</v>
      </c>
      <c r="J32" s="158"/>
      <c r="K32" s="158"/>
      <c r="L32" s="158"/>
      <c r="M32" s="158"/>
      <c r="N32" s="158"/>
      <c r="O32" s="158" t="s">
        <v>50</v>
      </c>
      <c r="P32" s="158"/>
      <c r="Q32" s="158"/>
      <c r="R32" s="158"/>
      <c r="S32" s="158"/>
      <c r="T32" s="158"/>
      <c r="U32" s="159" t="s">
        <v>42</v>
      </c>
      <c r="V32" s="159"/>
      <c r="W32" s="159"/>
      <c r="X32" s="159"/>
      <c r="Y32" s="159"/>
      <c r="Z32" s="159"/>
      <c r="AA32" s="160" t="s">
        <v>43</v>
      </c>
      <c r="AB32" s="160"/>
      <c r="AC32" s="160"/>
      <c r="AD32" s="160"/>
      <c r="AE32" s="160"/>
      <c r="AF32" s="160"/>
    </row>
    <row r="33" spans="1:32" ht="18" customHeight="1" x14ac:dyDescent="0.25">
      <c r="A33" s="161" t="s">
        <v>51</v>
      </c>
      <c r="B33" s="157"/>
      <c r="C33" s="157"/>
      <c r="D33" s="157"/>
      <c r="E33" s="157"/>
      <c r="F33" s="157"/>
      <c r="G33" s="157"/>
      <c r="H33" s="157"/>
      <c r="I33" s="153" t="s">
        <v>44</v>
      </c>
      <c r="J33" s="153"/>
      <c r="K33" s="153"/>
      <c r="L33" s="153"/>
      <c r="M33" s="153"/>
      <c r="N33" s="153"/>
      <c r="O33" s="153" t="s">
        <v>44</v>
      </c>
      <c r="P33" s="153"/>
      <c r="Q33" s="153"/>
      <c r="R33" s="153"/>
      <c r="S33" s="153"/>
      <c r="T33" s="153"/>
      <c r="U33" s="162" t="s">
        <v>46</v>
      </c>
      <c r="V33" s="162"/>
      <c r="W33" s="163" t="s">
        <v>52</v>
      </c>
      <c r="X33" s="163"/>
      <c r="Y33" s="163"/>
      <c r="Z33" s="163"/>
      <c r="AA33" s="154">
        <f>(U34*W34)</f>
        <v>0</v>
      </c>
      <c r="AB33" s="154"/>
      <c r="AC33" s="154"/>
      <c r="AD33" s="154"/>
      <c r="AE33" s="154"/>
      <c r="AF33" s="154"/>
    </row>
    <row r="34" spans="1:32" ht="18" customHeight="1" x14ac:dyDescent="0.25">
      <c r="A34" s="161"/>
      <c r="B34" s="157"/>
      <c r="C34" s="157"/>
      <c r="D34" s="157"/>
      <c r="E34" s="157"/>
      <c r="F34" s="157"/>
      <c r="G34" s="157"/>
      <c r="H34" s="157"/>
      <c r="I34" s="138" t="s">
        <v>53</v>
      </c>
      <c r="J34" s="138"/>
      <c r="K34" s="138"/>
      <c r="L34" s="164"/>
      <c r="M34" s="164"/>
      <c r="N34" s="164"/>
      <c r="O34" s="138" t="s">
        <v>53</v>
      </c>
      <c r="P34" s="138"/>
      <c r="Q34" s="138"/>
      <c r="R34" s="164"/>
      <c r="S34" s="164"/>
      <c r="T34" s="164"/>
      <c r="U34" s="165"/>
      <c r="V34" s="165"/>
      <c r="W34" s="166">
        <v>700</v>
      </c>
      <c r="X34" s="166"/>
      <c r="Y34" s="166"/>
      <c r="Z34" s="166"/>
      <c r="AA34" s="154"/>
      <c r="AB34" s="154"/>
      <c r="AC34" s="154"/>
      <c r="AD34" s="154"/>
      <c r="AE34" s="154"/>
      <c r="AF34" s="154"/>
    </row>
    <row r="35" spans="1:32" ht="18" customHeight="1" x14ac:dyDescent="0.25">
      <c r="A35" s="28"/>
      <c r="B35" s="167" t="s">
        <v>54</v>
      </c>
      <c r="C35" s="167"/>
      <c r="D35" s="167"/>
      <c r="E35" s="167"/>
      <c r="F35" s="167"/>
      <c r="G35" s="167"/>
      <c r="H35" s="167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9" t="s">
        <v>42</v>
      </c>
      <c r="V35" s="169"/>
      <c r="W35" s="169"/>
      <c r="X35" s="169"/>
      <c r="Y35" s="169"/>
      <c r="Z35" s="169"/>
      <c r="AA35" s="170" t="s">
        <v>43</v>
      </c>
      <c r="AB35" s="170"/>
      <c r="AC35" s="170"/>
      <c r="AD35" s="170"/>
      <c r="AE35" s="170"/>
      <c r="AF35" s="170"/>
    </row>
    <row r="36" spans="1:32" ht="18" customHeight="1" x14ac:dyDescent="0.25">
      <c r="A36" s="161" t="s">
        <v>51</v>
      </c>
      <c r="B36" s="167"/>
      <c r="C36" s="167"/>
      <c r="D36" s="167"/>
      <c r="E36" s="167"/>
      <c r="F36" s="167"/>
      <c r="G36" s="167"/>
      <c r="H36" s="167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62" t="s">
        <v>46</v>
      </c>
      <c r="V36" s="162"/>
      <c r="W36" s="163" t="s">
        <v>52</v>
      </c>
      <c r="X36" s="163"/>
      <c r="Y36" s="163"/>
      <c r="Z36" s="163"/>
      <c r="AA36" s="154">
        <f>(U37*W37)</f>
        <v>0</v>
      </c>
      <c r="AB36" s="154"/>
      <c r="AC36" s="154"/>
      <c r="AD36" s="154"/>
      <c r="AE36" s="154"/>
      <c r="AF36" s="154"/>
    </row>
    <row r="37" spans="1:32" ht="18" customHeight="1" x14ac:dyDescent="0.25">
      <c r="A37" s="161"/>
      <c r="B37" s="167"/>
      <c r="C37" s="167"/>
      <c r="D37" s="167"/>
      <c r="E37" s="167"/>
      <c r="F37" s="167"/>
      <c r="G37" s="167"/>
      <c r="H37" s="167"/>
      <c r="I37" s="138" t="s">
        <v>53</v>
      </c>
      <c r="J37" s="138"/>
      <c r="K37" s="138"/>
      <c r="L37" s="168"/>
      <c r="M37" s="168"/>
      <c r="N37" s="168"/>
      <c r="O37" s="138" t="s">
        <v>53</v>
      </c>
      <c r="P37" s="138"/>
      <c r="Q37" s="138"/>
      <c r="R37" s="168"/>
      <c r="S37" s="168"/>
      <c r="T37" s="168"/>
      <c r="U37" s="165"/>
      <c r="V37" s="165"/>
      <c r="W37" s="166">
        <v>750</v>
      </c>
      <c r="X37" s="166"/>
      <c r="Y37" s="166"/>
      <c r="Z37" s="166"/>
      <c r="AA37" s="154"/>
      <c r="AB37" s="154"/>
      <c r="AC37" s="154"/>
      <c r="AD37" s="154"/>
      <c r="AE37" s="154"/>
      <c r="AF37" s="154"/>
    </row>
    <row r="38" spans="1:32" ht="18" customHeight="1" x14ac:dyDescent="0.25">
      <c r="A38" s="28"/>
      <c r="B38" s="167" t="s">
        <v>55</v>
      </c>
      <c r="C38" s="167"/>
      <c r="D38" s="167"/>
      <c r="E38" s="167"/>
      <c r="F38" s="167"/>
      <c r="G38" s="167"/>
      <c r="H38" s="167"/>
      <c r="I38" s="171" t="s">
        <v>49</v>
      </c>
      <c r="J38" s="171"/>
      <c r="K38" s="171"/>
      <c r="L38" s="171"/>
      <c r="M38" s="171"/>
      <c r="N38" s="171"/>
      <c r="O38" s="171" t="s">
        <v>56</v>
      </c>
      <c r="P38" s="171"/>
      <c r="Q38" s="171"/>
      <c r="R38" s="171"/>
      <c r="S38" s="171"/>
      <c r="T38" s="171"/>
      <c r="U38" s="169" t="s">
        <v>42</v>
      </c>
      <c r="V38" s="169"/>
      <c r="W38" s="169"/>
      <c r="X38" s="169"/>
      <c r="Y38" s="169"/>
      <c r="Z38" s="169"/>
      <c r="AA38" s="170" t="s">
        <v>43</v>
      </c>
      <c r="AB38" s="170"/>
      <c r="AC38" s="170"/>
      <c r="AD38" s="170"/>
      <c r="AE38" s="170"/>
      <c r="AF38" s="170"/>
    </row>
    <row r="39" spans="1:32" ht="18" customHeight="1" x14ac:dyDescent="0.25">
      <c r="A39" s="161" t="s">
        <v>51</v>
      </c>
      <c r="B39" s="167"/>
      <c r="C39" s="167"/>
      <c r="D39" s="167"/>
      <c r="E39" s="167"/>
      <c r="F39" s="167"/>
      <c r="G39" s="167"/>
      <c r="H39" s="167"/>
      <c r="I39" s="153" t="s">
        <v>44</v>
      </c>
      <c r="J39" s="153"/>
      <c r="K39" s="153"/>
      <c r="L39" s="153"/>
      <c r="M39" s="153"/>
      <c r="N39" s="153"/>
      <c r="O39" s="153" t="s">
        <v>44</v>
      </c>
      <c r="P39" s="153"/>
      <c r="Q39" s="153"/>
      <c r="R39" s="153"/>
      <c r="S39" s="153"/>
      <c r="T39" s="153"/>
      <c r="U39" s="162" t="s">
        <v>46</v>
      </c>
      <c r="V39" s="162"/>
      <c r="W39" s="163" t="s">
        <v>52</v>
      </c>
      <c r="X39" s="163"/>
      <c r="Y39" s="163"/>
      <c r="Z39" s="163"/>
      <c r="AA39" s="154">
        <f>(I40*L40)+(O40*R40)+(U40*W40)</f>
        <v>0</v>
      </c>
      <c r="AB39" s="154"/>
      <c r="AC39" s="154"/>
      <c r="AD39" s="154"/>
      <c r="AE39" s="154"/>
      <c r="AF39" s="154"/>
    </row>
    <row r="40" spans="1:32" ht="18" customHeight="1" x14ac:dyDescent="0.25">
      <c r="A40" s="161"/>
      <c r="B40" s="167"/>
      <c r="C40" s="167"/>
      <c r="D40" s="167"/>
      <c r="E40" s="167"/>
      <c r="F40" s="167"/>
      <c r="G40" s="167"/>
      <c r="H40" s="167"/>
      <c r="I40" s="138"/>
      <c r="J40" s="138"/>
      <c r="K40" s="138"/>
      <c r="L40" s="164">
        <v>0</v>
      </c>
      <c r="M40" s="164"/>
      <c r="N40" s="164"/>
      <c r="O40" s="138"/>
      <c r="P40" s="138"/>
      <c r="Q40" s="138"/>
      <c r="R40" s="164">
        <v>500</v>
      </c>
      <c r="S40" s="164"/>
      <c r="T40" s="164"/>
      <c r="U40" s="165"/>
      <c r="V40" s="165"/>
      <c r="W40" s="166">
        <v>700</v>
      </c>
      <c r="X40" s="166"/>
      <c r="Y40" s="166"/>
      <c r="Z40" s="166"/>
      <c r="AA40" s="154"/>
      <c r="AB40" s="154"/>
      <c r="AC40" s="154"/>
      <c r="AD40" s="154"/>
      <c r="AE40" s="154"/>
      <c r="AF40" s="154"/>
    </row>
    <row r="41" spans="1:32" ht="18" customHeight="1" x14ac:dyDescent="0.25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</row>
    <row r="42" spans="1:32" ht="18" customHeight="1" x14ac:dyDescent="0.2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</row>
    <row r="43" spans="1:32" ht="18" customHeight="1" x14ac:dyDescent="0.2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</row>
    <row r="44" spans="1:32" s="6" customFormat="1" ht="18" customHeight="1" x14ac:dyDescent="0.25">
      <c r="A44" s="5"/>
      <c r="B44" s="14" t="s">
        <v>57</v>
      </c>
      <c r="C44" s="14"/>
      <c r="D44" s="14"/>
      <c r="E44" s="14"/>
      <c r="F44" s="14"/>
      <c r="G44" s="14"/>
      <c r="H44" s="1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</row>
    <row r="45" spans="1:32" s="6" customFormat="1" ht="18" customHeight="1" x14ac:dyDescent="0.25">
      <c r="A45" s="176" t="s">
        <v>58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</row>
    <row r="46" spans="1:32" s="6" customFormat="1" ht="18" customHeight="1" x14ac:dyDescent="0.25">
      <c r="A46" s="13"/>
      <c r="B46" s="177" t="s">
        <v>59</v>
      </c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spans="1:32" s="6" customFormat="1" ht="18" customHeight="1" x14ac:dyDescent="0.25">
      <c r="A47" s="27"/>
      <c r="B47" s="157" t="s">
        <v>60</v>
      </c>
      <c r="C47" s="157"/>
      <c r="D47" s="157"/>
      <c r="E47" s="157"/>
      <c r="F47" s="157"/>
      <c r="G47" s="157"/>
      <c r="H47" s="157"/>
      <c r="I47" s="158" t="s">
        <v>49</v>
      </c>
      <c r="J47" s="158"/>
      <c r="K47" s="158"/>
      <c r="L47" s="158"/>
      <c r="M47" s="158"/>
      <c r="N47" s="158"/>
      <c r="O47" s="158" t="s">
        <v>61</v>
      </c>
      <c r="P47" s="158"/>
      <c r="Q47" s="158"/>
      <c r="R47" s="158"/>
      <c r="S47" s="158"/>
      <c r="T47" s="158"/>
      <c r="U47" s="159" t="s">
        <v>42</v>
      </c>
      <c r="V47" s="159"/>
      <c r="W47" s="159"/>
      <c r="X47" s="159"/>
      <c r="Y47" s="159"/>
      <c r="Z47" s="159"/>
      <c r="AA47" s="160" t="s">
        <v>43</v>
      </c>
      <c r="AB47" s="160"/>
      <c r="AC47" s="160"/>
      <c r="AD47" s="160"/>
      <c r="AE47" s="160"/>
      <c r="AF47" s="160"/>
    </row>
    <row r="48" spans="1:32" s="6" customFormat="1" ht="18" customHeight="1" x14ac:dyDescent="0.25">
      <c r="A48" s="161" t="s">
        <v>51</v>
      </c>
      <c r="B48" s="157"/>
      <c r="C48" s="157"/>
      <c r="D48" s="157"/>
      <c r="E48" s="157"/>
      <c r="F48" s="157"/>
      <c r="G48" s="157"/>
      <c r="H48" s="157"/>
      <c r="I48" s="153" t="s">
        <v>44</v>
      </c>
      <c r="J48" s="153"/>
      <c r="K48" s="153"/>
      <c r="L48" s="153"/>
      <c r="M48" s="153"/>
      <c r="N48" s="153"/>
      <c r="O48" s="153" t="s">
        <v>44</v>
      </c>
      <c r="P48" s="153"/>
      <c r="Q48" s="153"/>
      <c r="R48" s="153"/>
      <c r="S48" s="153"/>
      <c r="T48" s="153"/>
      <c r="U48" s="162" t="s">
        <v>46</v>
      </c>
      <c r="V48" s="162"/>
      <c r="W48" s="163" t="s">
        <v>52</v>
      </c>
      <c r="X48" s="163"/>
      <c r="Y48" s="163"/>
      <c r="Z48" s="163"/>
      <c r="AA48" s="154">
        <f>(I49*L49)+(O49*R49)+(U49*W49)</f>
        <v>0</v>
      </c>
      <c r="AB48" s="154"/>
      <c r="AC48" s="154"/>
      <c r="AD48" s="154"/>
      <c r="AE48" s="154"/>
      <c r="AF48" s="154"/>
    </row>
    <row r="49" spans="1:32" s="14" customFormat="1" ht="18" customHeight="1" x14ac:dyDescent="0.25">
      <c r="A49" s="161"/>
      <c r="B49" s="157"/>
      <c r="C49" s="157"/>
      <c r="D49" s="157"/>
      <c r="E49" s="157"/>
      <c r="F49" s="157"/>
      <c r="G49" s="157"/>
      <c r="H49" s="157"/>
      <c r="I49" s="138"/>
      <c r="J49" s="138"/>
      <c r="K49" s="138"/>
      <c r="L49" s="164">
        <v>0</v>
      </c>
      <c r="M49" s="164"/>
      <c r="N49" s="164"/>
      <c r="O49" s="138"/>
      <c r="P49" s="138"/>
      <c r="Q49" s="138"/>
      <c r="R49" s="164">
        <v>320</v>
      </c>
      <c r="S49" s="164"/>
      <c r="T49" s="164"/>
      <c r="U49" s="165">
        <v>0</v>
      </c>
      <c r="V49" s="165"/>
      <c r="W49" s="166">
        <v>500</v>
      </c>
      <c r="X49" s="166"/>
      <c r="Y49" s="166"/>
      <c r="Z49" s="166"/>
      <c r="AA49" s="154"/>
      <c r="AB49" s="154"/>
      <c r="AC49" s="154"/>
      <c r="AD49" s="154"/>
      <c r="AE49" s="154"/>
      <c r="AF49" s="154"/>
    </row>
    <row r="50" spans="1:32" ht="18" customHeight="1" x14ac:dyDescent="0.25">
      <c r="A50" s="179" t="s">
        <v>62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</row>
    <row r="51" spans="1:32" ht="18" customHeight="1" x14ac:dyDescent="0.25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</row>
    <row r="52" spans="1:32" ht="18" customHeight="1" x14ac:dyDescent="0.25">
      <c r="A52" s="5"/>
      <c r="B52" s="180" t="s">
        <v>63</v>
      </c>
      <c r="C52" s="180"/>
      <c r="D52" s="180"/>
      <c r="E52" s="180"/>
      <c r="F52" s="180"/>
      <c r="G52" s="180"/>
      <c r="H52" s="180"/>
      <c r="I52" s="181" t="s">
        <v>64</v>
      </c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</row>
    <row r="53" spans="1:32" ht="18" customHeight="1" x14ac:dyDescent="0.25">
      <c r="A53" s="182" t="s">
        <v>65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30" t="s">
        <v>66</v>
      </c>
      <c r="V53" s="130"/>
      <c r="W53" s="130"/>
      <c r="X53" s="130"/>
      <c r="Y53" s="130"/>
      <c r="Z53" s="130"/>
      <c r="AA53" s="152" t="s">
        <v>43</v>
      </c>
      <c r="AB53" s="152"/>
      <c r="AC53" s="152"/>
      <c r="AD53" s="152"/>
      <c r="AE53" s="152"/>
      <c r="AF53" s="152"/>
    </row>
    <row r="54" spans="1:32" ht="18" customHeight="1" x14ac:dyDescent="0.2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62" t="s">
        <v>46</v>
      </c>
      <c r="V54" s="162"/>
      <c r="W54" s="162"/>
      <c r="X54" s="162" t="s">
        <v>45</v>
      </c>
      <c r="Y54" s="162"/>
      <c r="Z54" s="162"/>
      <c r="AA54" s="183">
        <f>U55*X55</f>
        <v>0</v>
      </c>
      <c r="AB54" s="183"/>
      <c r="AC54" s="183"/>
      <c r="AD54" s="183"/>
      <c r="AE54" s="183"/>
      <c r="AF54" s="183"/>
    </row>
    <row r="55" spans="1:32" ht="18" customHeight="1" x14ac:dyDescent="0.25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41"/>
      <c r="V55" s="141"/>
      <c r="W55" s="141"/>
      <c r="X55" s="184">
        <v>100</v>
      </c>
      <c r="Y55" s="184"/>
      <c r="Z55" s="184"/>
      <c r="AA55" s="183"/>
      <c r="AB55" s="183"/>
      <c r="AC55" s="183"/>
      <c r="AD55" s="183"/>
      <c r="AE55" s="183"/>
      <c r="AF55" s="183"/>
    </row>
    <row r="56" spans="1:32" ht="18" customHeight="1" x14ac:dyDescent="0.25">
      <c r="A56" s="5"/>
      <c r="B56" s="185" t="s">
        <v>67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</row>
    <row r="57" spans="1:32" ht="18" customHeight="1" x14ac:dyDescent="0.25">
      <c r="A57" s="186" t="s">
        <v>68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</row>
    <row r="58" spans="1:32" s="4" customFormat="1" ht="18" customHeight="1" x14ac:dyDescent="0.25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</row>
    <row r="59" spans="1:32" ht="18" customHeight="1" x14ac:dyDescent="0.25">
      <c r="A59" s="189" t="s">
        <v>69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</row>
    <row r="60" spans="1:32" ht="18" customHeight="1" x14ac:dyDescent="0.25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</row>
    <row r="61" spans="1:32" s="6" customFormat="1" ht="18" customHeight="1" x14ac:dyDescent="0.25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</row>
    <row r="62" spans="1:32" ht="18" customHeight="1" x14ac:dyDescent="0.25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</row>
    <row r="63" spans="1:32" ht="18" customHeight="1" x14ac:dyDescent="0.25">
      <c r="A63" s="5"/>
      <c r="B63" s="185" t="s">
        <v>70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</row>
    <row r="64" spans="1:32" ht="18" customHeight="1" x14ac:dyDescent="0.25">
      <c r="A64" s="194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5" t="s">
        <v>71</v>
      </c>
      <c r="AB64" s="195"/>
      <c r="AC64" s="195"/>
      <c r="AD64" s="195"/>
      <c r="AE64" s="195"/>
      <c r="AF64" s="195"/>
    </row>
    <row r="65" spans="1:32" ht="18" customHeight="1" x14ac:dyDescent="0.25">
      <c r="A65" s="196" t="s">
        <v>72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7">
        <f>AA29+AA33+AA36+AA39+AA54+AA48</f>
        <v>0</v>
      </c>
      <c r="AB65" s="197"/>
      <c r="AC65" s="197"/>
      <c r="AD65" s="197"/>
      <c r="AE65" s="197"/>
      <c r="AF65" s="197"/>
    </row>
    <row r="66" spans="1:32" ht="18" customHeight="1" x14ac:dyDescent="0.25">
      <c r="A66" s="196" t="s">
        <v>73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8">
        <f>AB111</f>
        <v>0</v>
      </c>
      <c r="AB66" s="198"/>
      <c r="AC66" s="198"/>
      <c r="AD66" s="198"/>
      <c r="AE66" s="198"/>
      <c r="AF66" s="198"/>
    </row>
    <row r="67" spans="1:32" ht="18" customHeight="1" x14ac:dyDescent="0.25">
      <c r="A67" s="199" t="s">
        <v>74</v>
      </c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200">
        <f>AA65+AA66</f>
        <v>0</v>
      </c>
      <c r="AB67" s="200"/>
      <c r="AC67" s="200"/>
      <c r="AD67" s="200"/>
      <c r="AE67" s="200"/>
      <c r="AF67" s="200"/>
    </row>
    <row r="68" spans="1:32" ht="18" customHeight="1" x14ac:dyDescent="0.2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200"/>
      <c r="AB68" s="200"/>
      <c r="AC68" s="200"/>
      <c r="AD68" s="200"/>
      <c r="AE68" s="200"/>
      <c r="AF68" s="200"/>
    </row>
    <row r="69" spans="1:32" ht="18" customHeigh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</row>
    <row r="70" spans="1:32" ht="18" customHeight="1" x14ac:dyDescent="0.25"/>
    <row r="71" spans="1:32" ht="18" customHeight="1" x14ac:dyDescent="0.25"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</row>
    <row r="72" spans="1:32" ht="18" customHeight="1" x14ac:dyDescent="0.25"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</row>
    <row r="73" spans="1:32" ht="18" customHeight="1" x14ac:dyDescent="0.25"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P73" s="203" t="s">
        <v>75</v>
      </c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</row>
    <row r="74" spans="1:32" ht="18" customHeight="1" x14ac:dyDescent="0.25">
      <c r="D74" s="204" t="s">
        <v>76</v>
      </c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P74" s="204" t="s">
        <v>77</v>
      </c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</row>
    <row r="75" spans="1:32" ht="18" customHeight="1" x14ac:dyDescent="0.25">
      <c r="D75" s="205" t="s">
        <v>78</v>
      </c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</row>
    <row r="76" spans="1:32" ht="18" customHeight="1" x14ac:dyDescent="0.25"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</row>
    <row r="77" spans="1:32" ht="18" customHeight="1" x14ac:dyDescent="0.25"/>
    <row r="78" spans="1:32" ht="18" customHeight="1" x14ac:dyDescent="0.25"/>
    <row r="79" spans="1:32" ht="18" customHeight="1" x14ac:dyDescent="0.25"/>
    <row r="80" spans="1:32" ht="18" customHeight="1" x14ac:dyDescent="0.25"/>
    <row r="81" spans="1:32" ht="18" customHeight="1" x14ac:dyDescent="0.25">
      <c r="A81" s="206" t="str">
        <f>A3</f>
        <v>18. července - 25. července 2018 Rakousko</v>
      </c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7" t="s">
        <v>79</v>
      </c>
      <c r="AB81" s="207"/>
      <c r="AC81" s="207"/>
      <c r="AD81" s="207"/>
      <c r="AE81" s="207"/>
      <c r="AF81" s="207"/>
    </row>
    <row r="82" spans="1:32" ht="18" customHeight="1" x14ac:dyDescent="0.25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7"/>
      <c r="AB82" s="207"/>
      <c r="AC82" s="207"/>
      <c r="AD82" s="207"/>
      <c r="AE82" s="207"/>
      <c r="AF82" s="207"/>
    </row>
    <row r="83" spans="1:32" ht="18" customHeight="1" x14ac:dyDescent="0.25">
      <c r="A83" s="30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31"/>
    </row>
    <row r="84" spans="1:32" ht="18" customHeight="1" x14ac:dyDescent="0.25">
      <c r="A84" s="208" t="s">
        <v>80</v>
      </c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18" customHeight="1" x14ac:dyDescent="0.25">
      <c r="A85" s="5"/>
      <c r="AF85" s="32"/>
    </row>
    <row r="86" spans="1:32" ht="18" customHeight="1" x14ac:dyDescent="0.25">
      <c r="A86" s="209" t="s">
        <v>81</v>
      </c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</row>
    <row r="87" spans="1:32" ht="18" customHeight="1" x14ac:dyDescent="0.25">
      <c r="A87" s="209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</row>
    <row r="88" spans="1:32" ht="18" customHeight="1" x14ac:dyDescent="0.25">
      <c r="A88" s="5"/>
      <c r="AF88" s="32"/>
    </row>
    <row r="89" spans="1:32" ht="18" customHeight="1" x14ac:dyDescent="0.25">
      <c r="A89" s="210" t="s">
        <v>82</v>
      </c>
      <c r="B89" s="210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</row>
    <row r="90" spans="1:32" ht="18" customHeight="1" x14ac:dyDescent="0.25">
      <c r="A90" s="5"/>
      <c r="P90" s="33"/>
      <c r="Q90" s="33"/>
      <c r="R90" s="33"/>
      <c r="S90" s="33"/>
      <c r="AF90" s="32"/>
    </row>
    <row r="91" spans="1:32" ht="18" customHeight="1" x14ac:dyDescent="0.25">
      <c r="A91" s="211" t="s">
        <v>83</v>
      </c>
      <c r="B91" s="211"/>
      <c r="C91" s="212" t="s">
        <v>84</v>
      </c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34"/>
      <c r="Q91" s="213" t="s">
        <v>85</v>
      </c>
      <c r="R91" s="213"/>
      <c r="S91" s="213"/>
      <c r="T91" s="214" t="s">
        <v>86</v>
      </c>
      <c r="U91" s="214"/>
      <c r="V91" s="214"/>
      <c r="W91" s="215" t="s">
        <v>87</v>
      </c>
      <c r="X91" s="215"/>
      <c r="Y91" s="215"/>
      <c r="Z91" s="214" t="s">
        <v>88</v>
      </c>
      <c r="AA91" s="214"/>
      <c r="AB91" s="216" t="s">
        <v>89</v>
      </c>
      <c r="AC91" s="216"/>
      <c r="AD91" s="216"/>
      <c r="AE91" s="216"/>
      <c r="AF91" s="216"/>
    </row>
    <row r="92" spans="1:32" ht="18" customHeight="1" x14ac:dyDescent="0.25">
      <c r="A92" s="211"/>
      <c r="B92" s="211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6"/>
      <c r="Q92" s="213"/>
      <c r="R92" s="213"/>
      <c r="S92" s="213"/>
      <c r="T92" s="214"/>
      <c r="U92" s="214"/>
      <c r="V92" s="214"/>
      <c r="W92" s="215"/>
      <c r="X92" s="215"/>
      <c r="Y92" s="215"/>
      <c r="Z92" s="214"/>
      <c r="AA92" s="214"/>
      <c r="AB92" s="216"/>
      <c r="AC92" s="216"/>
      <c r="AD92" s="216"/>
      <c r="AE92" s="216"/>
      <c r="AF92" s="216"/>
    </row>
    <row r="93" spans="1:32" ht="18" customHeight="1" x14ac:dyDescent="0.25">
      <c r="A93" s="217" t="s">
        <v>90</v>
      </c>
      <c r="B93" s="217"/>
      <c r="C93" s="218" t="s">
        <v>91</v>
      </c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36"/>
      <c r="Q93" s="219">
        <v>0</v>
      </c>
      <c r="R93" s="219"/>
      <c r="S93" s="219"/>
      <c r="T93" s="220">
        <v>0</v>
      </c>
      <c r="U93" s="220"/>
      <c r="V93" s="220"/>
      <c r="W93" s="219">
        <v>0</v>
      </c>
      <c r="X93" s="219"/>
      <c r="Y93" s="219"/>
      <c r="Z93" s="220">
        <v>0</v>
      </c>
      <c r="AA93" s="37"/>
      <c r="AB93" s="221">
        <f>(W93*Z93)+(Q93*T93)</f>
        <v>0</v>
      </c>
      <c r="AC93" s="221"/>
      <c r="AD93" s="221"/>
      <c r="AE93" s="221"/>
      <c r="AF93" s="221"/>
    </row>
    <row r="94" spans="1:32" ht="18" customHeight="1" x14ac:dyDescent="0.25">
      <c r="A94" s="217"/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36"/>
      <c r="Q94" s="219"/>
      <c r="R94" s="219"/>
      <c r="S94" s="219"/>
      <c r="T94" s="220"/>
      <c r="U94" s="220"/>
      <c r="V94" s="220"/>
      <c r="W94" s="219"/>
      <c r="X94" s="219"/>
      <c r="Y94" s="219"/>
      <c r="Z94" s="220"/>
      <c r="AA94" s="37"/>
      <c r="AB94" s="221"/>
      <c r="AC94" s="221"/>
      <c r="AD94" s="221"/>
      <c r="AE94" s="221"/>
      <c r="AF94" s="221"/>
    </row>
    <row r="95" spans="1:32" ht="18" customHeight="1" x14ac:dyDescent="0.25">
      <c r="A95" s="222" t="s">
        <v>92</v>
      </c>
      <c r="B95" s="222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40"/>
      <c r="V95" s="36"/>
      <c r="W95" s="36"/>
      <c r="X95" s="41"/>
      <c r="Y95" s="41"/>
      <c r="Z95" s="42"/>
      <c r="AA95" s="43"/>
      <c r="AB95" s="44"/>
      <c r="AC95" s="43"/>
      <c r="AD95" s="43"/>
      <c r="AE95" s="43"/>
      <c r="AF95" s="45"/>
    </row>
    <row r="96" spans="1:32" s="53" customFormat="1" ht="18" customHeight="1" x14ac:dyDescent="0.25">
      <c r="A96" s="222"/>
      <c r="B96" s="222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46"/>
      <c r="U96" s="47"/>
      <c r="V96" s="48"/>
      <c r="W96" s="48"/>
      <c r="X96" s="48"/>
      <c r="Y96" s="48"/>
      <c r="Z96" s="49"/>
      <c r="AA96" s="50"/>
      <c r="AB96" s="51"/>
      <c r="AC96" s="50"/>
      <c r="AD96" s="50"/>
      <c r="AE96" s="50"/>
      <c r="AF96" s="52"/>
    </row>
    <row r="97" spans="1:32" ht="18" customHeight="1" x14ac:dyDescent="0.25">
      <c r="A97" s="222"/>
      <c r="B97" s="222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46"/>
      <c r="U97" s="47"/>
      <c r="V97" s="48"/>
      <c r="W97" s="48"/>
      <c r="X97" s="48"/>
      <c r="Y97" s="48"/>
      <c r="Z97" s="49"/>
      <c r="AA97" s="50"/>
      <c r="AB97" s="55"/>
      <c r="AC97" s="56"/>
      <c r="AD97" s="56"/>
      <c r="AE97" s="56"/>
      <c r="AF97" s="57"/>
    </row>
    <row r="98" spans="1:32" ht="18" customHeight="1" x14ac:dyDescent="0.25">
      <c r="A98" s="222"/>
      <c r="B98" s="222"/>
      <c r="C98" s="223" t="s">
        <v>93</v>
      </c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58"/>
      <c r="Q98" s="219">
        <v>0</v>
      </c>
      <c r="R98" s="219"/>
      <c r="S98" s="219"/>
      <c r="T98" s="220">
        <v>12</v>
      </c>
      <c r="U98" s="220"/>
      <c r="V98" s="220"/>
      <c r="W98" s="219">
        <v>0</v>
      </c>
      <c r="X98" s="219"/>
      <c r="Y98" s="219"/>
      <c r="Z98" s="224">
        <v>22</v>
      </c>
      <c r="AA98" s="59"/>
      <c r="AB98" s="221">
        <f>(W98*Z98)+(Q98*T98)</f>
        <v>0</v>
      </c>
      <c r="AC98" s="221"/>
      <c r="AD98" s="221"/>
      <c r="AE98" s="221"/>
      <c r="AF98" s="221"/>
    </row>
    <row r="99" spans="1:32" ht="18" customHeight="1" x14ac:dyDescent="0.25">
      <c r="A99" s="222"/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60"/>
      <c r="Q99" s="219"/>
      <c r="R99" s="219"/>
      <c r="S99" s="219"/>
      <c r="T99" s="220"/>
      <c r="U99" s="220"/>
      <c r="V99" s="220"/>
      <c r="W99" s="219"/>
      <c r="X99" s="219"/>
      <c r="Y99" s="219"/>
      <c r="Z99" s="224"/>
      <c r="AA99" s="61"/>
      <c r="AB99" s="221"/>
      <c r="AC99" s="221"/>
      <c r="AD99" s="221"/>
      <c r="AE99" s="221"/>
      <c r="AF99" s="221"/>
    </row>
    <row r="100" spans="1:32" ht="15" customHeight="1" x14ac:dyDescent="0.25">
      <c r="A100" s="222"/>
      <c r="B100" s="222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46"/>
      <c r="U100" s="47"/>
      <c r="V100" s="48"/>
      <c r="W100" s="48"/>
      <c r="X100" s="48"/>
      <c r="Y100" s="48"/>
      <c r="Z100" s="49"/>
      <c r="AA100" s="50"/>
      <c r="AB100" s="44"/>
      <c r="AC100" s="43"/>
      <c r="AD100" s="43"/>
      <c r="AE100" s="43"/>
      <c r="AF100" s="45"/>
    </row>
    <row r="101" spans="1:32" ht="14.25" customHeight="1" x14ac:dyDescent="0.25">
      <c r="A101" s="222"/>
      <c r="B101" s="22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46"/>
      <c r="U101" s="47"/>
      <c r="V101" s="48"/>
      <c r="W101" s="48"/>
      <c r="X101" s="48"/>
      <c r="Y101" s="48"/>
      <c r="Z101" s="49"/>
      <c r="AA101" s="50"/>
      <c r="AB101" s="51"/>
      <c r="AC101" s="50"/>
      <c r="AD101" s="50"/>
      <c r="AE101" s="50"/>
      <c r="AF101" s="52"/>
    </row>
    <row r="102" spans="1:32" x14ac:dyDescent="0.25">
      <c r="A102" s="222"/>
      <c r="B102" s="22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46"/>
      <c r="U102" s="47"/>
      <c r="V102" s="48"/>
      <c r="W102" s="48"/>
      <c r="X102" s="48"/>
      <c r="Y102" s="48"/>
      <c r="Z102" s="49"/>
      <c r="AA102" s="50"/>
      <c r="AB102" s="55"/>
      <c r="AC102" s="56"/>
      <c r="AD102" s="56"/>
      <c r="AE102" s="56"/>
      <c r="AF102" s="57"/>
    </row>
    <row r="103" spans="1:32" ht="14.25" customHeight="1" x14ac:dyDescent="0.25">
      <c r="A103" s="225" t="s">
        <v>94</v>
      </c>
      <c r="B103" s="225"/>
      <c r="C103" s="226" t="s">
        <v>95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58"/>
      <c r="Q103" s="219">
        <v>0</v>
      </c>
      <c r="R103" s="219"/>
      <c r="S103" s="219"/>
      <c r="T103" s="220">
        <v>20</v>
      </c>
      <c r="U103" s="220"/>
      <c r="V103" s="220"/>
      <c r="W103" s="219">
        <v>0</v>
      </c>
      <c r="X103" s="219"/>
      <c r="Y103" s="219"/>
      <c r="Z103" s="224">
        <v>41</v>
      </c>
      <c r="AA103" s="59"/>
      <c r="AB103" s="221">
        <f>(W103*Z103)+(Q103*T103)</f>
        <v>0</v>
      </c>
      <c r="AC103" s="221"/>
      <c r="AD103" s="221"/>
      <c r="AE103" s="221"/>
      <c r="AF103" s="221"/>
    </row>
    <row r="104" spans="1:32" ht="15" customHeight="1" x14ac:dyDescent="0.25">
      <c r="A104" s="225"/>
      <c r="B104" s="225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60"/>
      <c r="Q104" s="219"/>
      <c r="R104" s="219"/>
      <c r="S104" s="219"/>
      <c r="T104" s="220"/>
      <c r="U104" s="220"/>
      <c r="V104" s="220"/>
      <c r="W104" s="219"/>
      <c r="X104" s="219"/>
      <c r="Y104" s="219"/>
      <c r="Z104" s="224"/>
      <c r="AA104" s="61"/>
      <c r="AB104" s="221"/>
      <c r="AC104" s="221"/>
      <c r="AD104" s="221"/>
      <c r="AE104" s="221"/>
      <c r="AF104" s="221"/>
    </row>
    <row r="105" spans="1:32" ht="14.25" customHeight="1" x14ac:dyDescent="0.25">
      <c r="A105" s="63"/>
      <c r="B105" s="64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54"/>
      <c r="Q105" s="54"/>
      <c r="R105" s="54"/>
      <c r="S105" s="54"/>
      <c r="T105" s="46"/>
      <c r="U105" s="47"/>
      <c r="V105" s="48"/>
      <c r="W105" s="47"/>
      <c r="X105" s="48"/>
      <c r="Y105" s="47"/>
      <c r="Z105" s="65"/>
      <c r="AA105" s="66"/>
      <c r="AB105" s="44"/>
      <c r="AC105" s="43"/>
      <c r="AD105" s="43"/>
      <c r="AE105" s="43"/>
      <c r="AF105" s="45"/>
    </row>
    <row r="106" spans="1:32" ht="14.25" customHeight="1" x14ac:dyDescent="0.25">
      <c r="A106" s="63"/>
      <c r="B106" s="64"/>
      <c r="C106" s="67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9"/>
      <c r="T106" s="46"/>
      <c r="U106" s="47"/>
      <c r="V106" s="48"/>
      <c r="W106" s="47"/>
      <c r="X106" s="48"/>
      <c r="Y106" s="47"/>
      <c r="Z106" s="65"/>
      <c r="AA106" s="66"/>
      <c r="AB106" s="51"/>
      <c r="AC106" s="50"/>
      <c r="AD106" s="50"/>
      <c r="AE106" s="50"/>
      <c r="AF106" s="52"/>
    </row>
    <row r="107" spans="1:32" ht="13.9" customHeight="1" x14ac:dyDescent="0.25">
      <c r="A107" s="63"/>
      <c r="B107" s="64"/>
      <c r="C107" s="67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9"/>
      <c r="T107" s="46"/>
      <c r="U107" s="47"/>
      <c r="V107" s="48"/>
      <c r="W107" s="47"/>
      <c r="X107" s="48"/>
      <c r="Y107" s="47"/>
      <c r="Z107" s="65"/>
      <c r="AA107" s="66"/>
      <c r="AB107" s="51"/>
      <c r="AC107" s="50"/>
      <c r="AD107" s="50"/>
      <c r="AE107" s="50"/>
      <c r="AF107" s="52"/>
    </row>
    <row r="108" spans="1:32" ht="15" customHeight="1" x14ac:dyDescent="0.25">
      <c r="A108" s="63"/>
      <c r="B108" s="64"/>
      <c r="C108" s="70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2"/>
      <c r="T108" s="46"/>
      <c r="U108" s="47"/>
      <c r="V108" s="48"/>
      <c r="W108" s="47"/>
      <c r="X108" s="48"/>
      <c r="Y108" s="47"/>
      <c r="Z108" s="65"/>
      <c r="AA108" s="66"/>
      <c r="AB108" s="55"/>
      <c r="AC108" s="56"/>
      <c r="AD108" s="56"/>
      <c r="AE108" s="56"/>
      <c r="AF108" s="57"/>
    </row>
    <row r="109" spans="1:32" ht="14.25" customHeight="1" x14ac:dyDescent="0.25">
      <c r="A109" s="63"/>
      <c r="B109" s="64"/>
      <c r="C109" s="70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2"/>
      <c r="T109" s="46"/>
      <c r="U109" s="47"/>
      <c r="V109" s="48"/>
      <c r="W109" s="47"/>
      <c r="X109" s="48"/>
      <c r="Y109" s="47"/>
      <c r="Z109" s="65"/>
      <c r="AA109" s="66"/>
      <c r="AB109" s="55"/>
      <c r="AC109" s="56"/>
      <c r="AD109" s="56"/>
      <c r="AE109" s="56"/>
      <c r="AF109" s="57"/>
    </row>
    <row r="110" spans="1:32" ht="15" customHeight="1" x14ac:dyDescent="0.25">
      <c r="A110" s="73"/>
      <c r="B110" s="74"/>
      <c r="C110" s="75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7"/>
      <c r="T110" s="78"/>
      <c r="U110" s="79"/>
      <c r="V110" s="80"/>
      <c r="W110" s="79"/>
      <c r="X110" s="80"/>
      <c r="Y110" s="79"/>
      <c r="Z110" s="81"/>
      <c r="AA110" s="82"/>
      <c r="AB110" s="55"/>
      <c r="AC110" s="56"/>
      <c r="AD110" s="56"/>
      <c r="AE110" s="56"/>
      <c r="AF110" s="57"/>
    </row>
    <row r="111" spans="1:32" ht="15" customHeight="1" x14ac:dyDescent="0.25">
      <c r="A111" s="227" t="s">
        <v>96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8">
        <f>AB93+AB98+AB103</f>
        <v>0</v>
      </c>
      <c r="AC111" s="228"/>
      <c r="AD111" s="228"/>
      <c r="AE111" s="228"/>
      <c r="AF111" s="228"/>
    </row>
    <row r="112" spans="1:32" ht="15" customHeight="1" x14ac:dyDescent="0.25">
      <c r="A112" s="227"/>
      <c r="B112" s="227"/>
      <c r="C112" s="227"/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8"/>
      <c r="AC112" s="228"/>
      <c r="AD112" s="228"/>
      <c r="AE112" s="228"/>
      <c r="AF112" s="228"/>
    </row>
    <row r="113" spans="1:32" ht="15" customHeight="1" x14ac:dyDescent="0.25">
      <c r="A113" s="5"/>
      <c r="AF113" s="32"/>
    </row>
    <row r="114" spans="1:32" ht="15.75" customHeight="1" x14ac:dyDescent="0.25">
      <c r="A114" s="229" t="s">
        <v>97</v>
      </c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</row>
    <row r="115" spans="1:32" ht="13.9" customHeight="1" x14ac:dyDescent="0.25">
      <c r="A115" s="229"/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</row>
    <row r="116" spans="1:32" x14ac:dyDescent="0.25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</row>
    <row r="117" spans="1:32" s="6" customFormat="1" ht="11.45" customHeight="1" x14ac:dyDescent="0.25">
      <c r="A117" s="230" t="s">
        <v>98</v>
      </c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</row>
    <row r="118" spans="1:32" s="83" customFormat="1" ht="11.4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2"/>
    </row>
    <row r="119" spans="1:32" s="83" customFormat="1" ht="11.45" customHeight="1" x14ac:dyDescent="0.25">
      <c r="A119" s="5"/>
      <c r="B119" s="1"/>
      <c r="C119" s="1"/>
      <c r="D119" s="201"/>
      <c r="E119" s="201"/>
      <c r="F119" s="201"/>
      <c r="G119" s="201"/>
      <c r="H119" s="201"/>
      <c r="I119" s="201"/>
      <c r="J119" s="201"/>
      <c r="K119" s="201"/>
      <c r="L119" s="1"/>
      <c r="M119" s="1"/>
      <c r="N119" s="1"/>
      <c r="O119" s="1"/>
      <c r="P119" s="1"/>
      <c r="Q119" s="1"/>
      <c r="R119" s="1"/>
      <c r="S119" s="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1"/>
      <c r="AD119" s="1"/>
      <c r="AE119" s="1"/>
      <c r="AF119" s="32"/>
    </row>
    <row r="120" spans="1:32" s="83" customFormat="1" ht="14.25" x14ac:dyDescent="0.25">
      <c r="A120" s="5"/>
      <c r="B120" s="1"/>
      <c r="C120" s="1"/>
      <c r="D120" s="201"/>
      <c r="E120" s="201"/>
      <c r="F120" s="201"/>
      <c r="G120" s="201"/>
      <c r="H120" s="201"/>
      <c r="I120" s="201"/>
      <c r="J120" s="201"/>
      <c r="K120" s="201"/>
      <c r="L120" s="1"/>
      <c r="M120" s="1"/>
      <c r="N120" s="1"/>
      <c r="O120" s="1"/>
      <c r="P120" s="1"/>
      <c r="Q120" s="1"/>
      <c r="R120" s="1"/>
      <c r="S120" s="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1"/>
      <c r="AD120" s="1"/>
      <c r="AE120" s="1"/>
      <c r="AF120" s="32"/>
    </row>
    <row r="121" spans="1:32" ht="14.25" customHeight="1" x14ac:dyDescent="0.25">
      <c r="A121" s="84"/>
      <c r="B121" s="6"/>
      <c r="C121" s="6"/>
      <c r="D121" s="153" t="s">
        <v>76</v>
      </c>
      <c r="E121" s="153"/>
      <c r="F121" s="153"/>
      <c r="G121" s="153"/>
      <c r="H121" s="153"/>
      <c r="I121" s="153"/>
      <c r="J121" s="153"/>
      <c r="K121" s="153"/>
      <c r="L121" s="6"/>
      <c r="M121" s="6"/>
      <c r="N121" s="6"/>
      <c r="O121" s="6"/>
      <c r="P121" s="6"/>
      <c r="Q121" s="6"/>
      <c r="R121" s="6"/>
      <c r="S121" s="6"/>
      <c r="T121" s="163" t="s">
        <v>99</v>
      </c>
      <c r="U121" s="163"/>
      <c r="V121" s="163"/>
      <c r="W121" s="163"/>
      <c r="X121" s="163"/>
      <c r="Y121" s="163"/>
      <c r="Z121" s="163"/>
      <c r="AA121" s="163"/>
      <c r="AB121" s="163"/>
      <c r="AC121" s="6"/>
      <c r="AD121" s="6"/>
      <c r="AE121" s="6"/>
      <c r="AF121" s="85"/>
    </row>
    <row r="122" spans="1:32" ht="14.45" customHeight="1" x14ac:dyDescent="0.25">
      <c r="A122" s="86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232" t="s">
        <v>77</v>
      </c>
      <c r="U122" s="232"/>
      <c r="V122" s="232"/>
      <c r="W122" s="232"/>
      <c r="X122" s="232"/>
      <c r="Y122" s="232"/>
      <c r="Z122" s="232"/>
      <c r="AA122" s="232"/>
      <c r="AB122" s="232"/>
      <c r="AC122" s="33"/>
      <c r="AD122" s="33"/>
      <c r="AE122" s="33"/>
      <c r="AF122" s="87"/>
    </row>
    <row r="123" spans="1:32" x14ac:dyDescent="0.25">
      <c r="A123" s="233" t="s">
        <v>100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</row>
    <row r="124" spans="1:32" x14ac:dyDescent="0.25">
      <c r="A124" s="234" t="s">
        <v>101</v>
      </c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</row>
    <row r="125" spans="1:32" ht="13.9" customHeight="1" x14ac:dyDescent="0.25">
      <c r="A125" s="235" t="s">
        <v>102</v>
      </c>
      <c r="B125" s="235"/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</row>
    <row r="126" spans="1:32" x14ac:dyDescent="0.25">
      <c r="A126" s="236" t="s">
        <v>103</v>
      </c>
      <c r="B126" s="236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F126" s="236"/>
    </row>
    <row r="127" spans="1:32" x14ac:dyDescent="0.25">
      <c r="A127" s="235" t="s">
        <v>104</v>
      </c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  <c r="AA127" s="235"/>
      <c r="AB127" s="235"/>
      <c r="AC127" s="235"/>
      <c r="AD127" s="235"/>
      <c r="AE127" s="235"/>
      <c r="AF127" s="235"/>
    </row>
    <row r="128" spans="1:32" s="88" customFormat="1" ht="12" x14ac:dyDescent="0.25">
      <c r="A128" s="236" t="s">
        <v>105</v>
      </c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  <c r="AA128" s="236"/>
      <c r="AB128" s="236"/>
      <c r="AC128" s="236"/>
      <c r="AD128" s="236"/>
      <c r="AE128" s="236"/>
      <c r="AF128" s="236"/>
    </row>
    <row r="129" spans="1:32" x14ac:dyDescent="0.25">
      <c r="A129" s="235" t="s">
        <v>106</v>
      </c>
      <c r="B129" s="235"/>
      <c r="C129" s="235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  <c r="AA129" s="235"/>
      <c r="AB129" s="235"/>
      <c r="AC129" s="235"/>
      <c r="AD129" s="235"/>
      <c r="AE129" s="235"/>
      <c r="AF129" s="235"/>
    </row>
    <row r="130" spans="1:32" ht="14.45" customHeight="1" x14ac:dyDescent="0.25">
      <c r="A130" s="236" t="s">
        <v>107</v>
      </c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36"/>
      <c r="AC130" s="236"/>
      <c r="AD130" s="236"/>
      <c r="AE130" s="236"/>
      <c r="AF130" s="236"/>
    </row>
    <row r="131" spans="1:32" ht="14.45" customHeight="1" x14ac:dyDescent="0.25">
      <c r="A131" s="237" t="s">
        <v>108</v>
      </c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37"/>
      <c r="AE131" s="237"/>
      <c r="AF131" s="237"/>
    </row>
    <row r="132" spans="1:32" s="6" customFormat="1" ht="19.149999999999999" customHeight="1" x14ac:dyDescent="0.25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37"/>
      <c r="AE132" s="237"/>
      <c r="AF132" s="237"/>
    </row>
    <row r="133" spans="1:32" x14ac:dyDescent="0.25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37"/>
      <c r="AE133" s="237"/>
      <c r="AF133" s="237"/>
    </row>
    <row r="134" spans="1:32" ht="14.45" customHeight="1" x14ac:dyDescent="0.25">
      <c r="A134" s="236" t="s">
        <v>109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A134" s="236"/>
      <c r="AB134" s="236"/>
      <c r="AC134" s="236"/>
      <c r="AD134" s="236"/>
      <c r="AE134" s="236"/>
      <c r="AF134" s="236"/>
    </row>
    <row r="135" spans="1:32" ht="10.9" customHeight="1" x14ac:dyDescent="0.25">
      <c r="A135" s="237" t="s">
        <v>110</v>
      </c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37"/>
      <c r="AE135" s="237"/>
      <c r="AF135" s="237"/>
    </row>
    <row r="136" spans="1:32" s="4" customFormat="1" ht="10.9" customHeight="1" x14ac:dyDescent="0.25">
      <c r="A136" s="237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37"/>
      <c r="AE136" s="237"/>
      <c r="AF136" s="237"/>
    </row>
    <row r="137" spans="1:32" s="4" customFormat="1" ht="10.9" customHeight="1" x14ac:dyDescent="0.25">
      <c r="A137" s="236" t="s">
        <v>111</v>
      </c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</row>
    <row r="138" spans="1:32" s="4" customFormat="1" ht="10.9" customHeight="1" x14ac:dyDescent="0.25">
      <c r="A138" s="235" t="s">
        <v>112</v>
      </c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</row>
    <row r="139" spans="1:32" s="4" customFormat="1" ht="10.9" customHeight="1" x14ac:dyDescent="0.25">
      <c r="A139" s="235" t="s">
        <v>113</v>
      </c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</row>
    <row r="140" spans="1:32" s="4" customFormat="1" ht="10.9" customHeight="1" x14ac:dyDescent="0.25">
      <c r="A140" s="237" t="s">
        <v>114</v>
      </c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37"/>
      <c r="AE140" s="237"/>
      <c r="AF140" s="237"/>
    </row>
    <row r="141" spans="1:32" s="4" customFormat="1" ht="10.9" customHeight="1" x14ac:dyDescent="0.25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</row>
    <row r="142" spans="1:32" s="4" customFormat="1" ht="10.9" customHeight="1" x14ac:dyDescent="0.25">
      <c r="A142" s="235" t="s">
        <v>115</v>
      </c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</row>
    <row r="143" spans="1:32" s="4" customFormat="1" ht="10.9" customHeight="1" x14ac:dyDescent="0.25">
      <c r="A143" s="236" t="s">
        <v>116</v>
      </c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  <c r="AA143" s="236"/>
      <c r="AB143" s="236"/>
      <c r="AC143" s="236"/>
      <c r="AD143" s="236"/>
      <c r="AE143" s="236"/>
      <c r="AF143" s="236"/>
    </row>
    <row r="144" spans="1:32" s="4" customFormat="1" ht="10.9" customHeight="1" x14ac:dyDescent="0.25">
      <c r="A144" s="235" t="s">
        <v>117</v>
      </c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</row>
    <row r="145" spans="1:32" s="4" customFormat="1" ht="10.9" customHeight="1" x14ac:dyDescent="0.25">
      <c r="A145" s="4" t="s">
        <v>118</v>
      </c>
      <c r="AF145" s="89"/>
    </row>
    <row r="146" spans="1:32" s="4" customFormat="1" ht="10.9" customHeight="1" x14ac:dyDescent="0.25">
      <c r="A146" s="237" t="s">
        <v>119</v>
      </c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37"/>
      <c r="AE146" s="237"/>
      <c r="AF146" s="237"/>
    </row>
    <row r="147" spans="1:32" s="4" customFormat="1" ht="10.9" customHeight="1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</row>
    <row r="148" spans="1:32" s="4" customFormat="1" ht="10.9" customHeight="1" x14ac:dyDescent="0.25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</row>
    <row r="149" spans="1:32" s="4" customFormat="1" ht="10.9" customHeight="1" x14ac:dyDescent="0.25">
      <c r="A149" s="90" t="s">
        <v>120</v>
      </c>
      <c r="AF149" s="89"/>
    </row>
    <row r="150" spans="1:32" s="4" customFormat="1" ht="10.9" customHeight="1" x14ac:dyDescent="0.25">
      <c r="A150" s="91" t="s">
        <v>121</v>
      </c>
      <c r="AF150" s="89"/>
    </row>
    <row r="151" spans="1:32" s="4" customFormat="1" ht="10.9" customHeight="1" x14ac:dyDescent="0.25">
      <c r="A151" s="90" t="s">
        <v>122</v>
      </c>
      <c r="AF151" s="89"/>
    </row>
    <row r="152" spans="1:32" s="4" customFormat="1" ht="10.9" customHeight="1" x14ac:dyDescent="0.25">
      <c r="A152" s="91" t="s">
        <v>123</v>
      </c>
      <c r="AF152" s="89"/>
    </row>
    <row r="153" spans="1:32" s="4" customFormat="1" ht="10.9" customHeight="1" x14ac:dyDescent="0.25">
      <c r="A153" s="90" t="s">
        <v>124</v>
      </c>
      <c r="AF153" s="89"/>
    </row>
    <row r="154" spans="1:32" s="4" customFormat="1" ht="10.9" customHeight="1" x14ac:dyDescent="0.25">
      <c r="A154" s="91" t="s">
        <v>146</v>
      </c>
      <c r="AF154" s="89"/>
    </row>
    <row r="155" spans="1:32" s="4" customFormat="1" ht="10.9" customHeight="1" x14ac:dyDescent="0.25">
      <c r="A155" s="91" t="s">
        <v>125</v>
      </c>
      <c r="AF155" s="89"/>
    </row>
    <row r="156" spans="1:32" s="4" customFormat="1" ht="10.9" customHeight="1" x14ac:dyDescent="0.25">
      <c r="A156" s="90" t="s">
        <v>126</v>
      </c>
      <c r="AF156" s="89"/>
    </row>
    <row r="157" spans="1:32" s="4" customFormat="1" ht="10.9" customHeight="1" x14ac:dyDescent="0.25">
      <c r="A157" s="91" t="s">
        <v>127</v>
      </c>
      <c r="AF157" s="89"/>
    </row>
    <row r="158" spans="1:32" s="4" customFormat="1" ht="10.9" customHeight="1" x14ac:dyDescent="0.25">
      <c r="A158" s="92" t="s">
        <v>128</v>
      </c>
      <c r="AF158" s="89"/>
    </row>
    <row r="159" spans="1:32" s="4" customFormat="1" ht="10.9" customHeight="1" x14ac:dyDescent="0.2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37"/>
      <c r="AE159" s="237"/>
      <c r="AF159" s="237"/>
    </row>
    <row r="160" spans="1:32" s="4" customFormat="1" ht="10.9" customHeight="1" x14ac:dyDescent="0.25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37"/>
      <c r="AE160" s="237"/>
      <c r="AF160" s="237"/>
    </row>
    <row r="161" spans="1:32" s="4" customFormat="1" ht="10.9" customHeight="1" x14ac:dyDescent="0.25">
      <c r="A161" s="91"/>
      <c r="AF161" s="89"/>
    </row>
    <row r="162" spans="1:32" s="4" customFormat="1" ht="10.9" customHeight="1" x14ac:dyDescent="0.25">
      <c r="A162" s="238" t="s">
        <v>129</v>
      </c>
      <c r="B162" s="238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</row>
    <row r="163" spans="1:32" s="4" customFormat="1" ht="10.9" customHeight="1" x14ac:dyDescent="0.25">
      <c r="A163" s="9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94"/>
    </row>
    <row r="164" spans="1:32" s="4" customFormat="1" ht="10.9" customHeight="1" x14ac:dyDescent="0.25">
      <c r="A164" s="95" t="s">
        <v>130</v>
      </c>
      <c r="B164" s="88"/>
      <c r="C164" s="88"/>
      <c r="D164" s="88"/>
      <c r="E164" s="88"/>
      <c r="F164" s="239" t="s">
        <v>131</v>
      </c>
      <c r="G164" s="239"/>
      <c r="H164" s="239"/>
      <c r="I164" s="239"/>
      <c r="J164" s="239"/>
      <c r="K164" s="239"/>
      <c r="L164" s="96"/>
      <c r="M164" s="96"/>
      <c r="N164" s="240" t="s">
        <v>132</v>
      </c>
      <c r="O164" s="240"/>
      <c r="P164" s="240"/>
      <c r="Q164" s="240"/>
      <c r="R164" s="240"/>
      <c r="S164" s="243" t="s">
        <v>133</v>
      </c>
      <c r="T164" s="244"/>
      <c r="U164" s="244"/>
      <c r="V164" s="244"/>
      <c r="W164" s="244"/>
      <c r="X164" s="244"/>
      <c r="Y164" s="244"/>
      <c r="Z164" s="244"/>
      <c r="AA164" s="244"/>
      <c r="AB164" s="88"/>
      <c r="AC164" s="88"/>
      <c r="AD164" s="88"/>
      <c r="AE164" s="88"/>
      <c r="AF164" s="97"/>
    </row>
    <row r="165" spans="1:32" s="4" customFormat="1" ht="10.9" customHeight="1" x14ac:dyDescent="0.25">
      <c r="A165" s="91"/>
      <c r="F165" s="239"/>
      <c r="G165" s="239"/>
      <c r="H165" s="239"/>
      <c r="I165" s="239"/>
      <c r="J165" s="239"/>
      <c r="K165" s="239"/>
      <c r="L165" s="96"/>
      <c r="M165" s="96"/>
      <c r="N165" s="240"/>
      <c r="O165" s="240"/>
      <c r="P165" s="240"/>
      <c r="Q165" s="240"/>
      <c r="R165" s="240"/>
      <c r="S165" s="243"/>
      <c r="T165" s="244"/>
      <c r="U165" s="244"/>
      <c r="V165" s="244"/>
      <c r="W165" s="244"/>
      <c r="X165" s="244"/>
      <c r="Y165" s="244"/>
      <c r="Z165" s="244"/>
      <c r="AA165" s="244"/>
      <c r="AF165" s="89"/>
    </row>
    <row r="166" spans="1:32" s="4" customFormat="1" ht="10.9" customHeight="1" x14ac:dyDescent="0.25">
      <c r="A166" s="91"/>
      <c r="F166" s="241" t="s">
        <v>134</v>
      </c>
      <c r="G166" s="241"/>
      <c r="H166" s="241"/>
      <c r="I166" s="241"/>
      <c r="J166" s="241"/>
      <c r="K166" s="241"/>
      <c r="L166" s="96"/>
      <c r="M166" s="96"/>
      <c r="AF166" s="89"/>
    </row>
    <row r="167" spans="1:32" s="4" customFormat="1" ht="10.9" customHeight="1" x14ac:dyDescent="0.25">
      <c r="A167" s="91"/>
      <c r="F167" s="241"/>
      <c r="G167" s="241"/>
      <c r="H167" s="241"/>
      <c r="I167" s="241"/>
      <c r="J167" s="241"/>
      <c r="K167" s="241"/>
      <c r="L167" s="96"/>
      <c r="M167" s="96"/>
      <c r="AF167" s="89"/>
    </row>
    <row r="168" spans="1:32" s="4" customFormat="1" ht="10.9" customHeight="1" x14ac:dyDescent="0.25">
      <c r="A168" s="91"/>
      <c r="F168" s="242" t="s">
        <v>135</v>
      </c>
      <c r="G168" s="242"/>
      <c r="H168" s="242"/>
      <c r="I168" s="242"/>
      <c r="J168" s="242"/>
      <c r="K168" s="242"/>
      <c r="L168" s="98"/>
      <c r="AF168" s="89"/>
    </row>
    <row r="169" spans="1:32" s="4" customFormat="1" ht="10.9" customHeight="1" x14ac:dyDescent="0.25">
      <c r="A169" s="91"/>
      <c r="F169" s="242"/>
      <c r="G169" s="242"/>
      <c r="H169" s="242"/>
      <c r="I169" s="242"/>
      <c r="J169" s="242"/>
      <c r="K169" s="242"/>
      <c r="L169" s="98"/>
      <c r="AF169" s="89"/>
    </row>
    <row r="170" spans="1:32" s="4" customFormat="1" ht="10.9" customHeight="1" x14ac:dyDescent="0.25">
      <c r="A170" s="91"/>
      <c r="F170" s="247" t="s">
        <v>136</v>
      </c>
      <c r="G170" s="247"/>
      <c r="H170" s="247"/>
      <c r="I170" s="247"/>
      <c r="J170" s="247"/>
      <c r="K170" s="247"/>
      <c r="L170" s="98"/>
      <c r="M170" s="98"/>
      <c r="S170" s="99"/>
      <c r="T170" s="99"/>
      <c r="U170" s="99"/>
      <c r="V170" s="99"/>
      <c r="W170" s="99"/>
      <c r="X170" s="99"/>
      <c r="Y170" s="99"/>
      <c r="Z170" s="99"/>
      <c r="AF170" s="89"/>
    </row>
    <row r="171" spans="1:32" s="4" customFormat="1" ht="10.9" customHeight="1" x14ac:dyDescent="0.25">
      <c r="A171" s="91"/>
      <c r="AF171" s="89"/>
    </row>
    <row r="172" spans="1:32" s="53" customFormat="1" ht="10.9" customHeight="1" x14ac:dyDescent="0.25">
      <c r="A172" s="248" t="s">
        <v>78</v>
      </c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</row>
    <row r="173" spans="1:32" s="53" customFormat="1" ht="10.9" customHeight="1" x14ac:dyDescent="0.25">
      <c r="A173" s="248"/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</row>
    <row r="174" spans="1:32" s="88" customFormat="1" ht="10.9" customHeight="1" x14ac:dyDescent="0.25">
      <c r="A174" s="9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89"/>
    </row>
    <row r="175" spans="1:32" s="4" customFormat="1" ht="13.9" customHeight="1" x14ac:dyDescent="0.25">
      <c r="A175" s="249" t="s">
        <v>137</v>
      </c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</row>
    <row r="176" spans="1:32" s="4" customFormat="1" ht="10.9" customHeight="1" x14ac:dyDescent="0.25">
      <c r="A176" s="249"/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</row>
    <row r="177" spans="1:33" s="4" customFormat="1" ht="10.9" customHeight="1" x14ac:dyDescent="0.25">
      <c r="A177" s="250" t="s">
        <v>138</v>
      </c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</row>
    <row r="178" spans="1:33" s="4" customFormat="1" ht="10.9" customHeight="1" x14ac:dyDescent="0.25">
      <c r="A178" s="250"/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</row>
    <row r="179" spans="1:33" s="4" customFormat="1" ht="10.9" customHeight="1" x14ac:dyDescent="0.25">
      <c r="A179" s="100" t="s">
        <v>139</v>
      </c>
      <c r="AF179" s="89"/>
    </row>
    <row r="180" spans="1:33" s="4" customFormat="1" ht="10.9" customHeight="1" x14ac:dyDescent="0.25">
      <c r="A180" s="251" t="s">
        <v>140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  <c r="AF180" s="251"/>
    </row>
    <row r="181" spans="1:33" s="4" customFormat="1" ht="10.9" customHeight="1" x14ac:dyDescent="0.25">
      <c r="A181" s="251" t="s">
        <v>141</v>
      </c>
      <c r="B181" s="251"/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  <c r="AF181" s="251"/>
    </row>
    <row r="182" spans="1:33" s="4" customFormat="1" ht="10.9" customHeight="1" x14ac:dyDescent="0.25">
      <c r="A182" s="91"/>
      <c r="B182" s="3"/>
      <c r="C182" s="3"/>
      <c r="D182" s="3"/>
      <c r="E182" s="3"/>
      <c r="F182" s="3"/>
      <c r="G182" s="3"/>
      <c r="H182" s="3"/>
      <c r="I182" s="3"/>
      <c r="J182" s="3"/>
      <c r="K182" s="3"/>
      <c r="V182" s="252"/>
      <c r="W182" s="252"/>
      <c r="X182" s="252"/>
      <c r="Y182" s="252"/>
      <c r="Z182" s="252"/>
      <c r="AA182" s="252"/>
      <c r="AB182" s="252"/>
      <c r="AC182" s="252"/>
      <c r="AD182" s="252"/>
      <c r="AE182" s="252"/>
      <c r="AF182" s="252"/>
    </row>
    <row r="183" spans="1:33" s="4" customFormat="1" ht="10.9" customHeight="1" x14ac:dyDescent="0.25">
      <c r="A183" s="91"/>
      <c r="B183" s="4" t="s">
        <v>142</v>
      </c>
      <c r="V183" s="252"/>
      <c r="W183" s="252"/>
      <c r="X183" s="252"/>
      <c r="Y183" s="252"/>
      <c r="Z183" s="252"/>
      <c r="AA183" s="252"/>
      <c r="AB183" s="252"/>
      <c r="AC183" s="252"/>
      <c r="AD183" s="252"/>
      <c r="AE183" s="252"/>
      <c r="AF183" s="252"/>
    </row>
    <row r="184" spans="1:33" s="4" customFormat="1" ht="10.9" customHeight="1" x14ac:dyDescent="0.25">
      <c r="A184" s="91"/>
      <c r="B184" s="4" t="s">
        <v>143</v>
      </c>
      <c r="V184" s="253" t="s">
        <v>144</v>
      </c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</row>
    <row r="185" spans="1:33" s="4" customFormat="1" ht="10.9" customHeight="1" x14ac:dyDescent="0.25">
      <c r="A185" s="91"/>
      <c r="B185" s="4" t="s">
        <v>145</v>
      </c>
      <c r="V185" s="254"/>
      <c r="W185" s="254"/>
      <c r="X185" s="254"/>
      <c r="Y185" s="254"/>
      <c r="Z185" s="254"/>
      <c r="AA185" s="254"/>
      <c r="AB185" s="254"/>
      <c r="AC185" s="254"/>
      <c r="AD185" s="254"/>
      <c r="AE185" s="254"/>
      <c r="AF185" s="254"/>
    </row>
    <row r="186" spans="1:33" s="4" customFormat="1" ht="10.9" customHeight="1" x14ac:dyDescent="0.25">
      <c r="A186" s="91"/>
      <c r="V186" s="254"/>
      <c r="W186" s="254"/>
      <c r="X186" s="254"/>
      <c r="Y186" s="254"/>
      <c r="Z186" s="254"/>
      <c r="AA186" s="254"/>
      <c r="AB186" s="254"/>
      <c r="AC186" s="254"/>
      <c r="AD186" s="254"/>
      <c r="AE186" s="254"/>
      <c r="AF186" s="254"/>
    </row>
    <row r="187" spans="1:33" s="4" customFormat="1" ht="10.9" customHeight="1" x14ac:dyDescent="0.25">
      <c r="A187" s="91"/>
      <c r="V187" s="254"/>
      <c r="W187" s="254"/>
      <c r="X187" s="254"/>
      <c r="Y187" s="254"/>
      <c r="Z187" s="254"/>
      <c r="AA187" s="254"/>
      <c r="AB187" s="254"/>
      <c r="AC187" s="254"/>
      <c r="AD187" s="254"/>
      <c r="AE187" s="254"/>
      <c r="AF187" s="254"/>
    </row>
    <row r="188" spans="1:33" s="4" customFormat="1" ht="10.9" customHeight="1" x14ac:dyDescent="0.25">
      <c r="A188" s="91"/>
      <c r="R188" s="101"/>
      <c r="S188" s="101"/>
      <c r="T188" s="101"/>
      <c r="U188" s="102"/>
      <c r="V188" s="245" t="s">
        <v>99</v>
      </c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</row>
    <row r="189" spans="1:33" s="4" customFormat="1" ht="10.9" customHeight="1" x14ac:dyDescent="0.25">
      <c r="A189" s="91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</row>
    <row r="190" spans="1:33" s="105" customFormat="1" ht="11.25" x14ac:dyDescent="0.25">
      <c r="A190" s="103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246" t="s">
        <v>77</v>
      </c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101"/>
    </row>
    <row r="191" spans="1:33" s="105" customFormat="1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3" s="4" customFormat="1" ht="14.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s="4" customFormat="1" ht="14.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s="4" customFormat="1" ht="14.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s="4" customFormat="1" ht="14.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s="4" customFormat="1" ht="14.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s="4" customFormat="1" ht="14.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s="4" customFormat="1" ht="14.4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s="4" customFormat="1" ht="14.4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s="4" customFormat="1" ht="14.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</sheetData>
  <mergeCells count="303">
    <mergeCell ref="A159:AF160"/>
    <mergeCell ref="A162:AF162"/>
    <mergeCell ref="F164:K165"/>
    <mergeCell ref="N164:R165"/>
    <mergeCell ref="F166:K167"/>
    <mergeCell ref="F168:K169"/>
    <mergeCell ref="S164:AA165"/>
    <mergeCell ref="V188:AF189"/>
    <mergeCell ref="V190:AF190"/>
    <mergeCell ref="F170:K170"/>
    <mergeCell ref="A172:AF173"/>
    <mergeCell ref="A175:AF176"/>
    <mergeCell ref="A177:AF178"/>
    <mergeCell ref="A180:AF180"/>
    <mergeCell ref="A181:AF181"/>
    <mergeCell ref="V182:AF183"/>
    <mergeCell ref="V184:AF184"/>
    <mergeCell ref="V185:AF187"/>
    <mergeCell ref="A137:AF137"/>
    <mergeCell ref="A138:AF138"/>
    <mergeCell ref="A139:AF139"/>
    <mergeCell ref="A140:AF141"/>
    <mergeCell ref="A142:AF142"/>
    <mergeCell ref="A143:AF143"/>
    <mergeCell ref="A144:AF144"/>
    <mergeCell ref="A146:AF147"/>
    <mergeCell ref="A148:AF148"/>
    <mergeCell ref="A125:AF125"/>
    <mergeCell ref="A126:AF126"/>
    <mergeCell ref="A127:AF127"/>
    <mergeCell ref="A128:AF128"/>
    <mergeCell ref="A129:AF129"/>
    <mergeCell ref="A130:AF130"/>
    <mergeCell ref="A131:AF133"/>
    <mergeCell ref="A134:AF134"/>
    <mergeCell ref="A135:AF136"/>
    <mergeCell ref="A114:AF116"/>
    <mergeCell ref="A117:AF117"/>
    <mergeCell ref="D119:K120"/>
    <mergeCell ref="T119:AB120"/>
    <mergeCell ref="D121:K121"/>
    <mergeCell ref="T121:AB121"/>
    <mergeCell ref="T122:AB122"/>
    <mergeCell ref="A123:AF123"/>
    <mergeCell ref="A124:AF124"/>
    <mergeCell ref="A103:B104"/>
    <mergeCell ref="C103:O105"/>
    <mergeCell ref="Q103:S104"/>
    <mergeCell ref="T103:V104"/>
    <mergeCell ref="W103:Y104"/>
    <mergeCell ref="Z103:Z104"/>
    <mergeCell ref="AB103:AF104"/>
    <mergeCell ref="A111:AA112"/>
    <mergeCell ref="AB111:AF112"/>
    <mergeCell ref="A93:B94"/>
    <mergeCell ref="C93:O94"/>
    <mergeCell ref="Q93:S94"/>
    <mergeCell ref="T93:V94"/>
    <mergeCell ref="W93:Y94"/>
    <mergeCell ref="Z93:Z94"/>
    <mergeCell ref="AB93:AF94"/>
    <mergeCell ref="A95:B102"/>
    <mergeCell ref="C98:O99"/>
    <mergeCell ref="Q98:S99"/>
    <mergeCell ref="T98:V99"/>
    <mergeCell ref="W98:Y99"/>
    <mergeCell ref="Z98:Z99"/>
    <mergeCell ref="AB98:AF99"/>
    <mergeCell ref="A86:AF87"/>
    <mergeCell ref="A89:AF89"/>
    <mergeCell ref="A91:B92"/>
    <mergeCell ref="C91:O91"/>
    <mergeCell ref="Q91:S92"/>
    <mergeCell ref="T91:V92"/>
    <mergeCell ref="W91:Y92"/>
    <mergeCell ref="Z91:AA92"/>
    <mergeCell ref="AB91:AF92"/>
    <mergeCell ref="D71:N73"/>
    <mergeCell ref="P71:AA72"/>
    <mergeCell ref="P73:AA73"/>
    <mergeCell ref="D74:N74"/>
    <mergeCell ref="P74:AA74"/>
    <mergeCell ref="D75:AA76"/>
    <mergeCell ref="A81:Z82"/>
    <mergeCell ref="AA81:AF82"/>
    <mergeCell ref="A84:AF84"/>
    <mergeCell ref="B63:AF63"/>
    <mergeCell ref="A64:Z64"/>
    <mergeCell ref="AA64:AF64"/>
    <mergeCell ref="A65:Z65"/>
    <mergeCell ref="AA65:AF65"/>
    <mergeCell ref="A66:Z66"/>
    <mergeCell ref="AA66:AF66"/>
    <mergeCell ref="A67:Z68"/>
    <mergeCell ref="AA67:AF68"/>
    <mergeCell ref="B56:AF56"/>
    <mergeCell ref="A57:N58"/>
    <mergeCell ref="O57:AF57"/>
    <mergeCell ref="O58:AF58"/>
    <mergeCell ref="A59:N59"/>
    <mergeCell ref="O59:AF59"/>
    <mergeCell ref="A60:AF60"/>
    <mergeCell ref="A61:AF61"/>
    <mergeCell ref="A62:AF62"/>
    <mergeCell ref="U49:V49"/>
    <mergeCell ref="W49:Z49"/>
    <mergeCell ref="A50:AF51"/>
    <mergeCell ref="B52:H52"/>
    <mergeCell ref="I52:AF52"/>
    <mergeCell ref="A53:T55"/>
    <mergeCell ref="U53:Z53"/>
    <mergeCell ref="AA53:AF53"/>
    <mergeCell ref="U54:W54"/>
    <mergeCell ref="X54:Z54"/>
    <mergeCell ref="AA54:AF55"/>
    <mergeCell ref="U55:W55"/>
    <mergeCell ref="X55:Z55"/>
    <mergeCell ref="A41:AF41"/>
    <mergeCell ref="A42:AF42"/>
    <mergeCell ref="A43:AF43"/>
    <mergeCell ref="I44:AF44"/>
    <mergeCell ref="A45:AF45"/>
    <mergeCell ref="B46:G46"/>
    <mergeCell ref="H46:AF46"/>
    <mergeCell ref="B47:H49"/>
    <mergeCell ref="I47:N47"/>
    <mergeCell ref="O47:T47"/>
    <mergeCell ref="U47:Z47"/>
    <mergeCell ref="AA47:AF47"/>
    <mergeCell ref="A48:A49"/>
    <mergeCell ref="I48:K48"/>
    <mergeCell ref="L48:N48"/>
    <mergeCell ref="O48:Q48"/>
    <mergeCell ref="R48:T48"/>
    <mergeCell ref="U48:V48"/>
    <mergeCell ref="W48:Z48"/>
    <mergeCell ref="AA48:AF49"/>
    <mergeCell ref="I49:K49"/>
    <mergeCell ref="L49:N49"/>
    <mergeCell ref="O49:Q49"/>
    <mergeCell ref="R49:T49"/>
    <mergeCell ref="B38:H40"/>
    <mergeCell ref="I38:N38"/>
    <mergeCell ref="O38:T38"/>
    <mergeCell ref="U38:Z38"/>
    <mergeCell ref="AA38:AF38"/>
    <mergeCell ref="A39:A40"/>
    <mergeCell ref="I39:K39"/>
    <mergeCell ref="L39:N39"/>
    <mergeCell ref="O39:Q39"/>
    <mergeCell ref="R39:T39"/>
    <mergeCell ref="U39:V39"/>
    <mergeCell ref="W39:Z39"/>
    <mergeCell ref="AA39:AF40"/>
    <mergeCell ref="I40:K40"/>
    <mergeCell ref="L40:N40"/>
    <mergeCell ref="O40:Q40"/>
    <mergeCell ref="R40:T40"/>
    <mergeCell ref="U40:V40"/>
    <mergeCell ref="W40:Z40"/>
    <mergeCell ref="B35:H37"/>
    <mergeCell ref="I35:N35"/>
    <mergeCell ref="O35:T35"/>
    <mergeCell ref="U35:Z35"/>
    <mergeCell ref="AA35:AF35"/>
    <mergeCell ref="A36:A37"/>
    <mergeCell ref="I36:K36"/>
    <mergeCell ref="L36:N36"/>
    <mergeCell ref="O36:Q36"/>
    <mergeCell ref="R36:T36"/>
    <mergeCell ref="U36:V36"/>
    <mergeCell ref="W36:Z36"/>
    <mergeCell ref="AA36:AF37"/>
    <mergeCell ref="I37:K37"/>
    <mergeCell ref="L37:N37"/>
    <mergeCell ref="O37:Q37"/>
    <mergeCell ref="R37:T37"/>
    <mergeCell ref="U37:V37"/>
    <mergeCell ref="W37:Z37"/>
    <mergeCell ref="B32:H34"/>
    <mergeCell ref="I32:N32"/>
    <mergeCell ref="O32:T32"/>
    <mergeCell ref="U32:Z32"/>
    <mergeCell ref="AA32:AF32"/>
    <mergeCell ref="A33:A34"/>
    <mergeCell ref="I33:K33"/>
    <mergeCell ref="L33:N33"/>
    <mergeCell ref="O33:Q33"/>
    <mergeCell ref="R33:T33"/>
    <mergeCell ref="U33:V33"/>
    <mergeCell ref="W33:Z33"/>
    <mergeCell ref="AA33:AF34"/>
    <mergeCell ref="I34:K34"/>
    <mergeCell ref="L34:N34"/>
    <mergeCell ref="O34:Q34"/>
    <mergeCell ref="R34:T34"/>
    <mergeCell ref="U34:V34"/>
    <mergeCell ref="W34:Z34"/>
    <mergeCell ref="A28:H30"/>
    <mergeCell ref="I28:N28"/>
    <mergeCell ref="O28:T28"/>
    <mergeCell ref="U28:Z28"/>
    <mergeCell ref="AA28:AF28"/>
    <mergeCell ref="I29:K29"/>
    <mergeCell ref="L29:N29"/>
    <mergeCell ref="O29:Q29"/>
    <mergeCell ref="R29:T29"/>
    <mergeCell ref="U29:W29"/>
    <mergeCell ref="X29:Z29"/>
    <mergeCell ref="AA29:AF30"/>
    <mergeCell ref="I30:K30"/>
    <mergeCell ref="L30:N30"/>
    <mergeCell ref="O30:Q30"/>
    <mergeCell ref="R30:T30"/>
    <mergeCell ref="U30:W30"/>
    <mergeCell ref="X30:Z30"/>
    <mergeCell ref="A25:H25"/>
    <mergeCell ref="I25:P25"/>
    <mergeCell ref="Q25:W25"/>
    <mergeCell ref="X25:AB25"/>
    <mergeCell ref="AC25:AF25"/>
    <mergeCell ref="A26:H26"/>
    <mergeCell ref="I26:P26"/>
    <mergeCell ref="Q26:W26"/>
    <mergeCell ref="X26:AB26"/>
    <mergeCell ref="AC26:AF26"/>
    <mergeCell ref="A23:H23"/>
    <mergeCell ref="I23:P23"/>
    <mergeCell ref="Q23:W23"/>
    <mergeCell ref="X23:AB23"/>
    <mergeCell ref="AC23:AF23"/>
    <mergeCell ref="A24:H24"/>
    <mergeCell ref="I24:P24"/>
    <mergeCell ref="Q24:W24"/>
    <mergeCell ref="X24:AB24"/>
    <mergeCell ref="AC24:AF24"/>
    <mergeCell ref="B20:J20"/>
    <mergeCell ref="K20:R20"/>
    <mergeCell ref="U20:X20"/>
    <mergeCell ref="Y20:Z20"/>
    <mergeCell ref="A22:H22"/>
    <mergeCell ref="I22:P22"/>
    <mergeCell ref="Q22:W22"/>
    <mergeCell ref="X22:AB22"/>
    <mergeCell ref="AC22:AF22"/>
    <mergeCell ref="B17:J17"/>
    <mergeCell ref="K17:R17"/>
    <mergeCell ref="U17:X17"/>
    <mergeCell ref="Y17:Z17"/>
    <mergeCell ref="B18:J18"/>
    <mergeCell ref="K18:R18"/>
    <mergeCell ref="U18:X18"/>
    <mergeCell ref="Y18:Z18"/>
    <mergeCell ref="B19:J19"/>
    <mergeCell ref="K19:R19"/>
    <mergeCell ref="U19:X19"/>
    <mergeCell ref="Y19:Z19"/>
    <mergeCell ref="B13:AF13"/>
    <mergeCell ref="A14:A16"/>
    <mergeCell ref="B14:J16"/>
    <mergeCell ref="K14:R16"/>
    <mergeCell ref="S14:S16"/>
    <mergeCell ref="T14:T16"/>
    <mergeCell ref="U14:X16"/>
    <mergeCell ref="Y14:Z15"/>
    <mergeCell ref="AA14:AF15"/>
    <mergeCell ref="Y16:Z16"/>
    <mergeCell ref="A10:C10"/>
    <mergeCell ref="D10:Q10"/>
    <mergeCell ref="R10:U10"/>
    <mergeCell ref="V10:AF10"/>
    <mergeCell ref="A11:N11"/>
    <mergeCell ref="X11:Z11"/>
    <mergeCell ref="AA11:AF11"/>
    <mergeCell ref="A12:J12"/>
    <mergeCell ref="L12:N12"/>
    <mergeCell ref="P12:R12"/>
    <mergeCell ref="T12:V12"/>
    <mergeCell ref="X12:Z12"/>
    <mergeCell ref="AB12:AD12"/>
    <mergeCell ref="A7:C7"/>
    <mergeCell ref="D7:Q7"/>
    <mergeCell ref="R7:U7"/>
    <mergeCell ref="V7:AF7"/>
    <mergeCell ref="A8:C8"/>
    <mergeCell ref="D8:Q8"/>
    <mergeCell ref="R8:U8"/>
    <mergeCell ref="V8:AF8"/>
    <mergeCell ref="A9:C9"/>
    <mergeCell ref="D9:Q9"/>
    <mergeCell ref="R9:U9"/>
    <mergeCell ref="V9:AF9"/>
    <mergeCell ref="A2:S2"/>
    <mergeCell ref="T2:Z2"/>
    <mergeCell ref="AA2:AF2"/>
    <mergeCell ref="A3:Y4"/>
    <mergeCell ref="AA3:AF4"/>
    <mergeCell ref="B5:J5"/>
    <mergeCell ref="K5:AF5"/>
    <mergeCell ref="A6:C6"/>
    <mergeCell ref="D6:Q6"/>
    <mergeCell ref="R6:U6"/>
    <mergeCell ref="V6:AF6"/>
  </mergeCells>
  <hyperlinks>
    <hyperlink ref="S164" r:id="rId1" xr:uid="{00000000-0004-0000-0000-000000000000}"/>
  </hyperlinks>
  <pageMargins left="0.905555555555556" right="0.27569444444444402" top="0.59027777777777801" bottom="0.59097222222222201" header="0.51180555555555496" footer="0.31527777777777799"/>
  <pageSetup paperSize="9" scale="97" orientation="portrait" horizontalDpi="300" verticalDpi="300" r:id="rId2"/>
  <headerFooter>
    <oddFooter>&amp;C&amp;"Calibri,Fett"Skoda Tour 2018    Seite&amp;P</oddFooter>
  </headerFooter>
  <rowBreaks count="2" manualBreakCount="2">
    <brk id="43" max="16383" man="1"/>
    <brk id="13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5">
              <controlPr defaultSize="0" autoFill="0" autoLine="0" autoPict="0" altText="e-mail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7">
              <controlPr defaultSize="0" autoFill="0" autoLine="0" autoPict="0" altText=" Post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8">
              <controlPr defaultSize="0" autoFill="0" autoLine="0" autoPict="0" altText="deut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9">
              <controlPr defaultSize="0" autoFill="0" autoLine="0" autoPict="0" altText="engl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10">
              <controlPr defaultSize="0" autoFill="0" autoLine="0" autoPict="0" altText="d n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0" name="Check Box 11">
              <controlPr defaultSize="0" autoFill="0" autoLine="0" autoPict="0" altText="tschech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11" name="Check Box 5">
              <controlPr defaultSize="0" autoFill="0" autoLine="0" autoPict="0" altText="e-mail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12" name="Check Box 7">
              <controlPr defaultSize="0" autoFill="0" autoLine="0" autoPict="0" altText=" Post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13" name="Check Box 8">
              <controlPr defaultSize="0" autoFill="0" autoLine="0" autoPict="0" altText="deut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14" name="Check Box 9">
              <controlPr defaultSize="0" autoFill="0" autoLine="0" autoPict="0" altText="engl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15" name="Check Box 10">
              <controlPr defaultSize="0" autoFill="0" autoLine="0" autoPict="0" altText="d n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16" name="Check Box 11">
              <controlPr defaultSize="0" autoFill="0" autoLine="0" autoPict="0" altText="tschechisch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Tabulka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Graf Johannes Msc (LF5)</dc:creator>
  <dc:description/>
  <cp:lastModifiedBy>Karel Vlček</cp:lastModifiedBy>
  <cp:revision>1</cp:revision>
  <cp:lastPrinted>2026-02-15T10:58:49Z</cp:lastPrinted>
  <dcterms:created xsi:type="dcterms:W3CDTF">2017-12-20T08:45:32Z</dcterms:created>
  <dcterms:modified xsi:type="dcterms:W3CDTF">2026-02-15T10:58:55Z</dcterms:modified>
  <dc:language>de-AT</dc:language>
</cp:coreProperties>
</file>